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d.docs.live.net/33dd1d76f29ab3d7/seki_doc_20240408/My_Back_Seki_20240408/財務省と経産省/統計ホームページUP用フォルダ/20250819（生産月報6月　輸出入統計6月）/"/>
    </mc:Choice>
  </mc:AlternateContent>
  <xr:revisionPtr revIDLastSave="105" documentId="8_{76F5649A-8034-4191-910A-EEF0D37BD034}" xr6:coauthVersionLast="47" xr6:coauthVersionMax="47" xr10:uidLastSave="{DDB92ECE-B8F8-4E52-A67B-9A0EA247D728}"/>
  <bookViews>
    <workbookView xWindow="-108" yWindow="-108" windowWidth="23256" windowHeight="12456" tabRatio="599" firstSheet="1" activeTab="1" xr2:uid="{BDF52448-C45C-4514-AF27-00EE10F32799}"/>
  </bookViews>
  <sheets>
    <sheet name="9001-9004" sheetId="2" r:id="rId1"/>
    <sheet name="6月" sheetId="10" r:id="rId2"/>
  </sheets>
  <definedNames>
    <definedName name="footermenu" localSheetId="0">'9001-9004'!$M$20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 l="1"/>
  <c r="J2" i="2"/>
  <c r="K2" i="2"/>
  <c r="L2" i="2"/>
  <c r="J3" i="2"/>
  <c r="K3" i="2"/>
  <c r="L3" i="2"/>
  <c r="J4" i="2"/>
  <c r="K4" i="2"/>
  <c r="L4" i="2"/>
  <c r="J5" i="2"/>
  <c r="K5" i="2"/>
  <c r="L5" i="2"/>
  <c r="J6" i="2"/>
  <c r="K6" i="2"/>
  <c r="L6"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L1" i="2"/>
  <c r="K1" i="2"/>
  <c r="J1" i="2"/>
  <c r="D9" i="2"/>
  <c r="D8" i="2"/>
  <c r="E15" i="2"/>
  <c r="F15" i="2"/>
  <c r="E16" i="2"/>
  <c r="F16" i="2"/>
  <c r="E17" i="2"/>
  <c r="F17" i="2"/>
  <c r="E18" i="2"/>
  <c r="F18" i="2"/>
  <c r="F14" i="2"/>
  <c r="E14" i="2"/>
  <c r="F12" i="2"/>
  <c r="E12" i="2"/>
  <c r="E5" i="2"/>
  <c r="F5" i="2"/>
  <c r="E6" i="2"/>
  <c r="F6" i="2"/>
  <c r="E7" i="2"/>
  <c r="F7" i="2"/>
  <c r="E8" i="2"/>
  <c r="F8" i="2"/>
  <c r="E9" i="2"/>
  <c r="F9" i="2"/>
  <c r="F4" i="2"/>
  <c r="E4" i="2"/>
  <c r="F2" i="2"/>
  <c r="E2" i="2"/>
  <c r="F1" i="2"/>
  <c r="E1" i="2"/>
</calcChain>
</file>

<file path=xl/sharedStrings.xml><?xml version="1.0" encoding="utf-8"?>
<sst xmlns="http://schemas.openxmlformats.org/spreadsheetml/2006/main" count="368" uniqueCount="167">
  <si>
    <t>コード番号</t>
    <rPh sb="3" eb="5">
      <t>バンゴウ</t>
    </rPh>
    <phoneticPr fontId="2"/>
  </si>
  <si>
    <t>数量(No.)</t>
    <rPh sb="0" eb="2">
      <t>スウリョウ</t>
    </rPh>
    <phoneticPr fontId="2"/>
  </si>
  <si>
    <t>金額(千円)</t>
    <rPh sb="0" eb="2">
      <t>キンガク</t>
    </rPh>
    <rPh sb="3" eb="5">
      <t>センエン</t>
    </rPh>
    <phoneticPr fontId="2"/>
  </si>
  <si>
    <t>品　　　　　　　　　　　　目</t>
    <rPh sb="0" eb="14">
      <t>ヒンモク</t>
    </rPh>
    <phoneticPr fontId="2"/>
  </si>
  <si>
    <t>望
遠
鏡</t>
    <rPh sb="0" eb="7">
      <t>ボウエンキョウ</t>
    </rPh>
    <phoneticPr fontId="2"/>
  </si>
  <si>
    <t>映
画
機
械</t>
    <rPh sb="0" eb="4">
      <t>エイガ</t>
    </rPh>
    <rPh sb="6" eb="10">
      <t>キカイ</t>
    </rPh>
    <phoneticPr fontId="2"/>
  </si>
  <si>
    <t>写
真
機</t>
    <rPh sb="0" eb="7">
      <t>シャシンキ</t>
    </rPh>
    <phoneticPr fontId="2"/>
  </si>
  <si>
    <t>顕
微
鏡</t>
    <rPh sb="0" eb="7">
      <t>ケンビキョウ</t>
    </rPh>
    <phoneticPr fontId="2"/>
  </si>
  <si>
    <t>測
定
機</t>
    <rPh sb="0" eb="4">
      <t>ソクテイ</t>
    </rPh>
    <rPh sb="6" eb="7">
      <t>キ</t>
    </rPh>
    <phoneticPr fontId="2"/>
  </si>
  <si>
    <t>写
真
用
品</t>
    <rPh sb="0" eb="4">
      <t>シャシン</t>
    </rPh>
    <rPh sb="6" eb="10">
      <t>ヨウヒン</t>
    </rPh>
    <phoneticPr fontId="2"/>
  </si>
  <si>
    <t>医
用
光
学
機
器</t>
    <rPh sb="0" eb="4">
      <t>イヨウ</t>
    </rPh>
    <rPh sb="6" eb="10">
      <t>コウガク</t>
    </rPh>
    <rPh sb="12" eb="16">
      <t>キキ</t>
    </rPh>
    <phoneticPr fontId="2"/>
  </si>
  <si>
    <t>9002.11-100</t>
    <phoneticPr fontId="2"/>
  </si>
  <si>
    <t>9006.40-000</t>
    <phoneticPr fontId="2"/>
  </si>
  <si>
    <t>9006.51-000</t>
    <phoneticPr fontId="2"/>
  </si>
  <si>
    <t>9006.59-000</t>
    <phoneticPr fontId="2"/>
  </si>
  <si>
    <t>9010.10-000</t>
    <phoneticPr fontId="2"/>
  </si>
  <si>
    <t>9002.11-200</t>
    <phoneticPr fontId="2"/>
  </si>
  <si>
    <t>9007.20-000</t>
    <phoneticPr fontId="2"/>
  </si>
  <si>
    <t>9007.91-000</t>
    <phoneticPr fontId="2"/>
  </si>
  <si>
    <t>9007.92-000</t>
    <phoneticPr fontId="2"/>
  </si>
  <si>
    <t>9010.60-000</t>
    <phoneticPr fontId="2"/>
  </si>
  <si>
    <t>9005.10-100</t>
    <phoneticPr fontId="2"/>
  </si>
  <si>
    <t>9005.10-900</t>
    <phoneticPr fontId="2"/>
  </si>
  <si>
    <t>9005.80-110</t>
    <phoneticPr fontId="2"/>
  </si>
  <si>
    <t>9005.80-900</t>
    <phoneticPr fontId="2"/>
  </si>
  <si>
    <t>9005.90-000</t>
    <phoneticPr fontId="2"/>
  </si>
  <si>
    <t>9011.10-000</t>
    <phoneticPr fontId="2"/>
  </si>
  <si>
    <t>9011.20-000</t>
    <phoneticPr fontId="2"/>
  </si>
  <si>
    <t>9011.90-000</t>
    <phoneticPr fontId="2"/>
  </si>
  <si>
    <t>9015.10-000</t>
    <phoneticPr fontId="2"/>
  </si>
  <si>
    <t>9015.20-000</t>
    <phoneticPr fontId="2"/>
  </si>
  <si>
    <t>9015.30-000</t>
    <phoneticPr fontId="2"/>
  </si>
  <si>
    <t>9015.40-000</t>
    <phoneticPr fontId="2"/>
  </si>
  <si>
    <t>9015.90-100</t>
    <phoneticPr fontId="2"/>
  </si>
  <si>
    <t>9031.41-000</t>
    <phoneticPr fontId="2"/>
  </si>
  <si>
    <t>9031.80-110</t>
    <phoneticPr fontId="2"/>
  </si>
  <si>
    <t>9002.20-000</t>
    <phoneticPr fontId="2"/>
  </si>
  <si>
    <t>9006.61-000</t>
    <phoneticPr fontId="2"/>
  </si>
  <si>
    <t>9006.69-000</t>
    <phoneticPr fontId="2"/>
  </si>
  <si>
    <t>9006.99-000</t>
    <phoneticPr fontId="2"/>
  </si>
  <si>
    <t>9008.90-000</t>
    <phoneticPr fontId="2"/>
  </si>
  <si>
    <t>9010.50-000</t>
    <phoneticPr fontId="2"/>
  </si>
  <si>
    <t>9001.10-100</t>
    <phoneticPr fontId="2"/>
  </si>
  <si>
    <t>9001.10-900</t>
    <phoneticPr fontId="2"/>
  </si>
  <si>
    <t>9001.30-000</t>
    <phoneticPr fontId="2"/>
  </si>
  <si>
    <t>9001.40-000</t>
    <phoneticPr fontId="2"/>
  </si>
  <si>
    <t>9001.50-000</t>
    <phoneticPr fontId="2"/>
  </si>
  <si>
    <t>9001-90-000</t>
    <phoneticPr fontId="2"/>
  </si>
  <si>
    <t>9003.11-000</t>
    <phoneticPr fontId="2"/>
  </si>
  <si>
    <t>9003.90-000</t>
    <phoneticPr fontId="2"/>
  </si>
  <si>
    <t>9004.10-000</t>
    <phoneticPr fontId="2"/>
  </si>
  <si>
    <t>9004.90-000</t>
    <phoneticPr fontId="2"/>
  </si>
  <si>
    <t>医学的検診用のカメラ</t>
    <rPh sb="0" eb="3">
      <t>イガクテキ</t>
    </rPh>
    <rPh sb="3" eb="6">
      <t>ケンシンヨウ</t>
    </rPh>
    <phoneticPr fontId="2"/>
  </si>
  <si>
    <t>一眼レフカメラ(35mm以下のロールフィルム用)</t>
    <rPh sb="0" eb="2">
      <t>イチガン</t>
    </rPh>
    <rPh sb="12" eb="14">
      <t>イカ</t>
    </rPh>
    <rPh sb="22" eb="23">
      <t>ヨウ</t>
    </rPh>
    <phoneticPr fontId="2"/>
  </si>
  <si>
    <t>数量(Kg.)</t>
    <rPh sb="0" eb="2">
      <t>スウリョウ</t>
    </rPh>
    <phoneticPr fontId="2"/>
  </si>
  <si>
    <t>その他のカメラ(35mm未満のロールフィルム用)</t>
    <rPh sb="2" eb="3">
      <t>タ</t>
    </rPh>
    <rPh sb="12" eb="14">
      <t>ミマン</t>
    </rPh>
    <rPh sb="22" eb="23">
      <t>ヨウ</t>
    </rPh>
    <phoneticPr fontId="2"/>
  </si>
  <si>
    <t>小　　　　　　　　　　　　　　計</t>
    <rPh sb="0" eb="16">
      <t>ショウケイ</t>
    </rPh>
    <phoneticPr fontId="2"/>
  </si>
  <si>
    <t>映写機用又は投影機用レンズ</t>
    <rPh sb="0" eb="4">
      <t>エイシャキヨウ</t>
    </rPh>
    <rPh sb="4" eb="5">
      <t>マタ</t>
    </rPh>
    <rPh sb="6" eb="10">
      <t>トウエイキヨウ</t>
    </rPh>
    <phoneticPr fontId="2"/>
  </si>
  <si>
    <t>映写機　</t>
    <rPh sb="0" eb="3">
      <t>エイシャキ</t>
    </rPh>
    <phoneticPr fontId="2"/>
  </si>
  <si>
    <t>映写用又は投影用のスクリーン</t>
    <rPh sb="0" eb="3">
      <t>エイシャヨウ</t>
    </rPh>
    <rPh sb="3" eb="4">
      <t>マタ</t>
    </rPh>
    <rPh sb="5" eb="8">
      <t>トウエイヨウ</t>
    </rPh>
    <phoneticPr fontId="2"/>
  </si>
  <si>
    <t>双眼鏡(プリズムを用いたもの)</t>
    <rPh sb="0" eb="3">
      <t>ソウガンキョウ</t>
    </rPh>
    <rPh sb="9" eb="10">
      <t>モチ</t>
    </rPh>
    <phoneticPr fontId="2"/>
  </si>
  <si>
    <t>その他のもの</t>
    <rPh sb="2" eb="3">
      <t>タ</t>
    </rPh>
    <phoneticPr fontId="2"/>
  </si>
  <si>
    <t>双眼実体顕微鏡</t>
    <rPh sb="0" eb="2">
      <t>ソウガンキョウ</t>
    </rPh>
    <rPh sb="2" eb="4">
      <t>ジッタイ</t>
    </rPh>
    <rPh sb="4" eb="7">
      <t>ケンビキョウ</t>
    </rPh>
    <phoneticPr fontId="2"/>
  </si>
  <si>
    <t>測距儀</t>
    <rPh sb="0" eb="1">
      <t>ソクリョウ</t>
    </rPh>
    <rPh sb="1" eb="2">
      <t>キョリ</t>
    </rPh>
    <rPh sb="2" eb="3">
      <t>ギ</t>
    </rPh>
    <phoneticPr fontId="2"/>
  </si>
  <si>
    <t>経緯儀及び視距儀</t>
    <rPh sb="0" eb="2">
      <t>ケイイ</t>
    </rPh>
    <rPh sb="2" eb="3">
      <t>ギ</t>
    </rPh>
    <rPh sb="3" eb="4">
      <t>オヨ</t>
    </rPh>
    <rPh sb="5" eb="6">
      <t>シヤ</t>
    </rPh>
    <rPh sb="6" eb="7">
      <t>キョリ</t>
    </rPh>
    <rPh sb="7" eb="8">
      <t>ギ</t>
    </rPh>
    <phoneticPr fontId="2"/>
  </si>
  <si>
    <t>水準器</t>
    <rPh sb="0" eb="3">
      <t>スイジュンキ</t>
    </rPh>
    <phoneticPr fontId="2"/>
  </si>
  <si>
    <t>写真測量用機器</t>
    <rPh sb="0" eb="2">
      <t>シャシン</t>
    </rPh>
    <rPh sb="2" eb="5">
      <t>ソクリョウヨウ</t>
    </rPh>
    <rPh sb="5" eb="7">
      <t>キキ</t>
    </rPh>
    <phoneticPr fontId="2"/>
  </si>
  <si>
    <t>輪郭投影機</t>
    <rPh sb="0" eb="2">
      <t>リンカク</t>
    </rPh>
    <rPh sb="2" eb="5">
      <t>トウエイキ</t>
    </rPh>
    <phoneticPr fontId="2"/>
  </si>
  <si>
    <t>自動寸法測定機及び座標測定機</t>
    <rPh sb="0" eb="2">
      <t>ジドウ</t>
    </rPh>
    <rPh sb="2" eb="4">
      <t>スンポウ</t>
    </rPh>
    <rPh sb="4" eb="6">
      <t>ソクテイ</t>
    </rPh>
    <rPh sb="6" eb="7">
      <t>キ</t>
    </rPh>
    <rPh sb="7" eb="8">
      <t>オヨ</t>
    </rPh>
    <rPh sb="9" eb="11">
      <t>ザヒョウ</t>
    </rPh>
    <rPh sb="11" eb="13">
      <t>ソクテイ</t>
    </rPh>
    <rPh sb="13" eb="14">
      <t>キ</t>
    </rPh>
    <phoneticPr fontId="2"/>
  </si>
  <si>
    <t>フィルター</t>
    <phoneticPr fontId="2"/>
  </si>
  <si>
    <t>総　　　　　　　　　　　　　　計</t>
    <rPh sb="0" eb="16">
      <t>ソウケイ</t>
    </rPh>
    <phoneticPr fontId="2"/>
  </si>
  <si>
    <t>コンタクトレンズ</t>
    <phoneticPr fontId="2"/>
  </si>
  <si>
    <t>ガラス製の眼鏡用レンズ</t>
    <rPh sb="3" eb="4">
      <t>セイ</t>
    </rPh>
    <rPh sb="5" eb="7">
      <t>ガンキョウ</t>
    </rPh>
    <rPh sb="7" eb="8">
      <t>ヨウ</t>
    </rPh>
    <phoneticPr fontId="2"/>
  </si>
  <si>
    <t>その他の材料製の眼鏡用レンズ</t>
    <rPh sb="2" eb="3">
      <t>タ</t>
    </rPh>
    <rPh sb="4" eb="6">
      <t>ザイリョウ</t>
    </rPh>
    <rPh sb="6" eb="7">
      <t>セイ</t>
    </rPh>
    <rPh sb="8" eb="10">
      <t>ガンキョウ</t>
    </rPh>
    <rPh sb="10" eb="11">
      <t>ヨウ</t>
    </rPh>
    <phoneticPr fontId="2"/>
  </si>
  <si>
    <t>視力矯正用眼鏡、保護用眼鏡等</t>
    <rPh sb="0" eb="2">
      <t>シリョク</t>
    </rPh>
    <rPh sb="2" eb="4">
      <t>キョウセイ</t>
    </rPh>
    <rPh sb="4" eb="5">
      <t>ヨウ</t>
    </rPh>
    <rPh sb="5" eb="7">
      <t>ガンキョウ</t>
    </rPh>
    <rPh sb="8" eb="11">
      <t>ホゴヨウ</t>
    </rPh>
    <rPh sb="11" eb="13">
      <t>メガネ</t>
    </rPh>
    <rPh sb="13" eb="14">
      <t>ナド</t>
    </rPh>
    <phoneticPr fontId="2"/>
  </si>
  <si>
    <t>測
量
機</t>
    <rPh sb="0" eb="4">
      <t>ソクリョウ</t>
    </rPh>
    <rPh sb="6" eb="7">
      <t>キ</t>
    </rPh>
    <phoneticPr fontId="2"/>
  </si>
  <si>
    <t>インスタントプリントカメラ</t>
    <phoneticPr fontId="2"/>
  </si>
  <si>
    <t>9015.90-900</t>
    <phoneticPr fontId="2"/>
  </si>
  <si>
    <t>9003.19-000</t>
    <phoneticPr fontId="2"/>
  </si>
  <si>
    <t>9015.80-000</t>
    <phoneticPr fontId="2"/>
  </si>
  <si>
    <t>その他の機器</t>
    <rPh sb="2" eb="3">
      <t>タ</t>
    </rPh>
    <rPh sb="4" eb="6">
      <t>キキ</t>
    </rPh>
    <phoneticPr fontId="2"/>
  </si>
  <si>
    <t>9027.30-000</t>
    <phoneticPr fontId="2"/>
  </si>
  <si>
    <t>9006.30-000</t>
    <phoneticPr fontId="2"/>
  </si>
  <si>
    <t>9031.49-100</t>
    <phoneticPr fontId="2"/>
  </si>
  <si>
    <t>9006.91-000</t>
    <phoneticPr fontId="2"/>
  </si>
  <si>
    <t>9007.10-000</t>
    <phoneticPr fontId="2"/>
  </si>
  <si>
    <t>撮影機</t>
    <rPh sb="0" eb="3">
      <t>サツエイキ</t>
    </rPh>
    <phoneticPr fontId="2"/>
  </si>
  <si>
    <t>9008.50-000</t>
    <phoneticPr fontId="2"/>
  </si>
  <si>
    <t>9006.53-000</t>
    <phoneticPr fontId="2"/>
  </si>
  <si>
    <t>9006.52-000</t>
    <phoneticPr fontId="2"/>
  </si>
  <si>
    <t>KG</t>
  </si>
  <si>
    <t>NO</t>
  </si>
  <si>
    <t>DZ</t>
  </si>
  <si>
    <t>部分品及び附属品(電気式機器用のもの)</t>
    <rPh sb="0" eb="2">
      <t>ブブン</t>
    </rPh>
    <rPh sb="2" eb="3">
      <t>ヒン</t>
    </rPh>
    <rPh sb="3" eb="4">
      <t>オヨ</t>
    </rPh>
    <rPh sb="5" eb="7">
      <t>フゾク</t>
    </rPh>
    <rPh sb="7" eb="8">
      <t>シナ</t>
    </rPh>
    <rPh sb="9" eb="11">
      <t>デンキ</t>
    </rPh>
    <rPh sb="11" eb="12">
      <t>シキ</t>
    </rPh>
    <rPh sb="12" eb="15">
      <t>キキヨウ</t>
    </rPh>
    <phoneticPr fontId="2"/>
  </si>
  <si>
    <t>部分品及び附属品(撮影機用のもの)</t>
    <rPh sb="0" eb="2">
      <t>ブブン</t>
    </rPh>
    <rPh sb="2" eb="3">
      <t>ヒン</t>
    </rPh>
    <rPh sb="3" eb="4">
      <t>オヨ</t>
    </rPh>
    <rPh sb="7" eb="8">
      <t>ヒン</t>
    </rPh>
    <rPh sb="9" eb="13">
      <t>サツエイキヨウ</t>
    </rPh>
    <phoneticPr fontId="2"/>
  </si>
  <si>
    <t>部分品及び附属品(映写機用のもの)</t>
    <rPh sb="0" eb="1">
      <t>ブブン</t>
    </rPh>
    <rPh sb="1" eb="2">
      <t>ヒン</t>
    </rPh>
    <rPh sb="2" eb="3">
      <t>オヨ</t>
    </rPh>
    <rPh sb="6" eb="7">
      <t>ヒン</t>
    </rPh>
    <rPh sb="8" eb="11">
      <t>エイシャキ</t>
    </rPh>
    <rPh sb="11" eb="12">
      <t>サツエイキヨウ</t>
    </rPh>
    <phoneticPr fontId="2"/>
  </si>
  <si>
    <t>その他の顕微鏡</t>
    <rPh sb="2" eb="3">
      <t>タ</t>
    </rPh>
    <rPh sb="4" eb="7">
      <t>ケンビキョウ</t>
    </rPh>
    <phoneticPr fontId="2"/>
  </si>
  <si>
    <t>9011.80-000</t>
    <phoneticPr fontId="2"/>
  </si>
  <si>
    <t>その他の写真機(幅が35ミリメートルのロールフィルムを使用するもの)</t>
    <rPh sb="4" eb="7">
      <t>シャシンキ</t>
    </rPh>
    <rPh sb="8" eb="9">
      <t>ハバ</t>
    </rPh>
    <rPh sb="27" eb="29">
      <t>シヨウ</t>
    </rPh>
    <phoneticPr fontId="2"/>
  </si>
  <si>
    <t>部分品及び附属品(支持具を含む。)</t>
    <rPh sb="0" eb="2">
      <t>ブブン</t>
    </rPh>
    <rPh sb="2" eb="3">
      <t>ヒン</t>
    </rPh>
    <rPh sb="3" eb="4">
      <t>オヨ</t>
    </rPh>
    <rPh sb="5" eb="7">
      <t>フゾク</t>
    </rPh>
    <rPh sb="7" eb="8">
      <t>ヒン</t>
    </rPh>
    <rPh sb="9" eb="11">
      <t>シジ</t>
    </rPh>
    <rPh sb="11" eb="12">
      <t>グ</t>
    </rPh>
    <rPh sb="13" eb="14">
      <t>フク</t>
    </rPh>
    <phoneticPr fontId="2"/>
  </si>
  <si>
    <t>その他の顕微鏡(顕微鏡写真用、顕微鏡映画用又は顕微鏡投影用のものに限る。)</t>
    <rPh sb="2" eb="3">
      <t>タ</t>
    </rPh>
    <rPh sb="4" eb="7">
      <t>ケンビキョウ</t>
    </rPh>
    <rPh sb="8" eb="11">
      <t>ケンビキョウ</t>
    </rPh>
    <rPh sb="11" eb="14">
      <t>シャシンヨウ</t>
    </rPh>
    <rPh sb="15" eb="18">
      <t>ケンビキョウ</t>
    </rPh>
    <rPh sb="18" eb="21">
      <t>エイガヨウ</t>
    </rPh>
    <rPh sb="21" eb="22">
      <t>マタ</t>
    </rPh>
    <rPh sb="23" eb="26">
      <t>ケンビキョウ</t>
    </rPh>
    <rPh sb="26" eb="29">
      <t>トウエイヨウ</t>
    </rPh>
    <rPh sb="33" eb="34">
      <t>カギ</t>
    </rPh>
    <phoneticPr fontId="2"/>
  </si>
  <si>
    <t>分光計、分光光度計、分光写真機(紫外線、可視光線又は赤外線を使用するものに限る。)</t>
    <rPh sb="0" eb="2">
      <t>ブンコウ</t>
    </rPh>
    <rPh sb="2" eb="3">
      <t>ケイ</t>
    </rPh>
    <rPh sb="4" eb="6">
      <t>ブンコウ</t>
    </rPh>
    <rPh sb="6" eb="9">
      <t>コウドケイ</t>
    </rPh>
    <rPh sb="10" eb="12">
      <t>ブンコウ</t>
    </rPh>
    <rPh sb="12" eb="15">
      <t>シャシンキ</t>
    </rPh>
    <rPh sb="16" eb="19">
      <t>シガイセン</t>
    </rPh>
    <rPh sb="20" eb="22">
      <t>カシ</t>
    </rPh>
    <rPh sb="22" eb="24">
      <t>コウセン</t>
    </rPh>
    <rPh sb="24" eb="25">
      <t>マタ</t>
    </rPh>
    <rPh sb="26" eb="29">
      <t>セキガイセン</t>
    </rPh>
    <rPh sb="30" eb="32">
      <t>シヨウ</t>
    </rPh>
    <rPh sb="37" eb="38">
      <t>カギ</t>
    </rPh>
    <phoneticPr fontId="2"/>
  </si>
  <si>
    <t>その他の光学式機器(半導体ウエハー又は半導体デバイスの検査用の機器及びフォトマスク又はレチクルの検査用の機器)</t>
    <rPh sb="17" eb="18">
      <t>マタ</t>
    </rPh>
    <rPh sb="19" eb="22">
      <t>ハンドウタイ</t>
    </rPh>
    <rPh sb="33" eb="34">
      <t>オヨ</t>
    </rPh>
    <rPh sb="41" eb="42">
      <t>マタ</t>
    </rPh>
    <rPh sb="48" eb="51">
      <t>ケンサヨウ</t>
    </rPh>
    <rPh sb="52" eb="54">
      <t>キキ</t>
    </rPh>
    <phoneticPr fontId="2"/>
  </si>
  <si>
    <t>せん光器具(放電管を使用したもの(電子式のもの)に限る。)</t>
    <rPh sb="2" eb="3">
      <t>ヒカリ</t>
    </rPh>
    <rPh sb="3" eb="5">
      <t>キグ</t>
    </rPh>
    <rPh sb="6" eb="9">
      <t>ホウデンカン</t>
    </rPh>
    <rPh sb="10" eb="12">
      <t>シヨウ</t>
    </rPh>
    <rPh sb="17" eb="19">
      <t>デンシ</t>
    </rPh>
    <rPh sb="19" eb="20">
      <t>シキ</t>
    </rPh>
    <rPh sb="25" eb="26">
      <t>カギ</t>
    </rPh>
    <phoneticPr fontId="2"/>
  </si>
  <si>
    <t>写真用又は映画用の自動現像機(ロール状のフィルム及び紙を処理するものに限る。)及び現像したフィルムをロール状の写真用の紙に自動的に露光する機器</t>
    <rPh sb="0" eb="3">
      <t>シャシンヨウ</t>
    </rPh>
    <rPh sb="3" eb="4">
      <t>マタ</t>
    </rPh>
    <rPh sb="5" eb="8">
      <t>エイガヨウ</t>
    </rPh>
    <rPh sb="9" eb="11">
      <t>ジドウ</t>
    </rPh>
    <rPh sb="11" eb="13">
      <t>ゲンゾウ</t>
    </rPh>
    <rPh sb="13" eb="14">
      <t>キ</t>
    </rPh>
    <rPh sb="18" eb="19">
      <t>ジョウ</t>
    </rPh>
    <rPh sb="24" eb="25">
      <t>オヨ</t>
    </rPh>
    <rPh sb="26" eb="27">
      <t>カミ</t>
    </rPh>
    <rPh sb="28" eb="30">
      <t>ショリ</t>
    </rPh>
    <rPh sb="35" eb="36">
      <t>カギ</t>
    </rPh>
    <rPh sb="39" eb="40">
      <t>オヨ</t>
    </rPh>
    <rPh sb="41" eb="43">
      <t>ゲンゾウ</t>
    </rPh>
    <rPh sb="53" eb="54">
      <t>ジョウ</t>
    </rPh>
    <rPh sb="55" eb="58">
      <t>シャシンヨウ</t>
    </rPh>
    <rPh sb="59" eb="60">
      <t>カミ</t>
    </rPh>
    <rPh sb="61" eb="64">
      <t>ジドウテキ</t>
    </rPh>
    <rPh sb="65" eb="67">
      <t>ロコウ</t>
    </rPh>
    <rPh sb="69" eb="71">
      <t>キキ</t>
    </rPh>
    <phoneticPr fontId="2"/>
  </si>
  <si>
    <t>その他の写真用又は映画用の材料の現像、焼付けその他の処理に使用する機器及びネガトスコープ</t>
    <rPh sb="2" eb="3">
      <t>タ</t>
    </rPh>
    <rPh sb="4" eb="7">
      <t>シャシンヨウ</t>
    </rPh>
    <rPh sb="7" eb="8">
      <t>マタ</t>
    </rPh>
    <rPh sb="9" eb="12">
      <t>エイガヨウ</t>
    </rPh>
    <rPh sb="13" eb="15">
      <t>ザイリョウ</t>
    </rPh>
    <rPh sb="16" eb="18">
      <t>ゲンゾウ</t>
    </rPh>
    <rPh sb="19" eb="21">
      <t>ヤキツ</t>
    </rPh>
    <rPh sb="24" eb="25">
      <t>タ</t>
    </rPh>
    <rPh sb="26" eb="28">
      <t>ショリ</t>
    </rPh>
    <rPh sb="29" eb="31">
      <t>シヨウ</t>
    </rPh>
    <rPh sb="33" eb="35">
      <t>キキ</t>
    </rPh>
    <rPh sb="35" eb="36">
      <t>オヨ</t>
    </rPh>
    <phoneticPr fontId="2"/>
  </si>
  <si>
    <t>眼鏡の部分品</t>
    <rPh sb="0" eb="2">
      <t>ガンキョウ</t>
    </rPh>
    <rPh sb="3" eb="5">
      <t>ブブン</t>
    </rPh>
    <rPh sb="5" eb="6">
      <t>ヒン</t>
    </rPh>
    <phoneticPr fontId="2"/>
  </si>
  <si>
    <t>サングラス</t>
    <phoneticPr fontId="2"/>
  </si>
  <si>
    <t>写真機用のレンズ</t>
    <rPh sb="0" eb="4">
      <t>シャシンヨウ</t>
    </rPh>
    <phoneticPr fontId="2"/>
  </si>
  <si>
    <t>その他の写真機（その他のもの）</t>
    <rPh sb="2" eb="3">
      <t>タ</t>
    </rPh>
    <rPh sb="4" eb="7">
      <t>シャシンキ</t>
    </rPh>
    <rPh sb="10" eb="11">
      <t>タ</t>
    </rPh>
    <phoneticPr fontId="2"/>
  </si>
  <si>
    <t>部分品及び附属品(その他のもの)</t>
    <rPh sb="0" eb="2">
      <t>ブブン</t>
    </rPh>
    <rPh sb="2" eb="3">
      <t>ヒン</t>
    </rPh>
    <rPh sb="3" eb="4">
      <t>オヨ</t>
    </rPh>
    <rPh sb="5" eb="7">
      <t>フゾク</t>
    </rPh>
    <rPh sb="7" eb="8">
      <t>シナ</t>
    </rPh>
    <rPh sb="11" eb="12">
      <t>タ</t>
    </rPh>
    <phoneticPr fontId="2"/>
  </si>
  <si>
    <t>部分品及び附属品（写真機用のもの）</t>
    <rPh sb="0" eb="3">
      <t>ブブンヒン</t>
    </rPh>
    <rPh sb="3" eb="4">
      <t>オヨ</t>
    </rPh>
    <rPh sb="5" eb="7">
      <t>フゾク</t>
    </rPh>
    <rPh sb="7" eb="8">
      <t>ヒン</t>
    </rPh>
    <rPh sb="9" eb="13">
      <t>シャシンキヨウ</t>
    </rPh>
    <phoneticPr fontId="2"/>
  </si>
  <si>
    <t>部分品及び附属品（その他のもの）</t>
    <rPh sb="0" eb="3">
      <t>ブブンヒン</t>
    </rPh>
    <rPh sb="3" eb="4">
      <t>オヨ</t>
    </rPh>
    <rPh sb="5" eb="7">
      <t>フゾク</t>
    </rPh>
    <rPh sb="7" eb="8">
      <t>ヒン</t>
    </rPh>
    <rPh sb="11" eb="12">
      <t>タ</t>
    </rPh>
    <phoneticPr fontId="2"/>
  </si>
  <si>
    <t>部分品及び附属品（投影機、写真引伸機及び写真縮小機（映画用のものを除く。））</t>
    <rPh sb="0" eb="3">
      <t>ブブンヒン</t>
    </rPh>
    <rPh sb="3" eb="4">
      <t>オヨ</t>
    </rPh>
    <rPh sb="5" eb="7">
      <t>フゾク</t>
    </rPh>
    <rPh sb="7" eb="8">
      <t>ヒン</t>
    </rPh>
    <rPh sb="9" eb="12">
      <t>トウエイキ</t>
    </rPh>
    <rPh sb="13" eb="15">
      <t>シャシン</t>
    </rPh>
    <rPh sb="15" eb="17">
      <t>ヒキノ</t>
    </rPh>
    <rPh sb="17" eb="18">
      <t>キ</t>
    </rPh>
    <rPh sb="18" eb="19">
      <t>オヨ</t>
    </rPh>
    <rPh sb="20" eb="22">
      <t>シャシン</t>
    </rPh>
    <rPh sb="22" eb="24">
      <t>シュクショウ</t>
    </rPh>
    <rPh sb="24" eb="25">
      <t>キ</t>
    </rPh>
    <rPh sb="26" eb="29">
      <t>エイガヨウ</t>
    </rPh>
    <rPh sb="33" eb="34">
      <t>ノゾ</t>
    </rPh>
    <phoneticPr fontId="2"/>
  </si>
  <si>
    <t>光ファイバー（束にしたものを含む。）及び光ファイバーケーブル。（ガラス製のもの）</t>
    <rPh sb="0" eb="1">
      <t>ヒカリ</t>
    </rPh>
    <rPh sb="7" eb="8">
      <t>タバ</t>
    </rPh>
    <rPh sb="14" eb="15">
      <t>フク</t>
    </rPh>
    <rPh sb="18" eb="19">
      <t>オヨ</t>
    </rPh>
    <rPh sb="20" eb="21">
      <t>ヒカリ</t>
    </rPh>
    <rPh sb="35" eb="36">
      <t>セイ</t>
    </rPh>
    <phoneticPr fontId="2"/>
  </si>
  <si>
    <t>光ファイバー（束にしたものを含む。）及び光ファイバーケーブル。（その他のもの）</t>
    <rPh sb="0" eb="1">
      <t>ヒカリ</t>
    </rPh>
    <rPh sb="7" eb="8">
      <t>タバ</t>
    </rPh>
    <rPh sb="14" eb="15">
      <t>フク</t>
    </rPh>
    <rPh sb="18" eb="19">
      <t>オヨ</t>
    </rPh>
    <rPh sb="20" eb="21">
      <t>ヒカリ</t>
    </rPh>
    <rPh sb="34" eb="35">
      <t>タ</t>
    </rPh>
    <phoneticPr fontId="2"/>
  </si>
  <si>
    <t>眼鏡のフレーム。（プラスチック製のもの）</t>
    <rPh sb="0" eb="2">
      <t>ガンキョウ</t>
    </rPh>
    <rPh sb="15" eb="16">
      <t>セイ</t>
    </rPh>
    <phoneticPr fontId="2"/>
  </si>
  <si>
    <t>眼鏡のフレーム。（その他の材料製のもの）</t>
    <rPh sb="11" eb="12">
      <t>タ</t>
    </rPh>
    <rPh sb="13" eb="15">
      <t>ザイリョウ</t>
    </rPh>
    <rPh sb="15" eb="16">
      <t>セイ</t>
    </rPh>
    <phoneticPr fontId="2"/>
  </si>
  <si>
    <t>投影機、引伸機及び縮小機</t>
    <rPh sb="0" eb="3">
      <t>トウエイキ</t>
    </rPh>
    <rPh sb="4" eb="6">
      <t>ヒキノ</t>
    </rPh>
    <rPh sb="6" eb="7">
      <t>キ</t>
    </rPh>
    <rPh sb="7" eb="8">
      <t>オヨ</t>
    </rPh>
    <rPh sb="9" eb="11">
      <t>シュクショウ</t>
    </rPh>
    <rPh sb="11" eb="12">
      <t>キ</t>
    </rPh>
    <phoneticPr fontId="2"/>
  </si>
  <si>
    <t>双眼鏡（その他のもの）</t>
    <rPh sb="6" eb="7">
      <t>タ</t>
    </rPh>
    <phoneticPr fontId="2"/>
  </si>
  <si>
    <t>その他の機器。隻眼鏡(プリズムを用いたものに限る。)</t>
    <rPh sb="2" eb="3">
      <t>タ</t>
    </rPh>
    <rPh sb="4" eb="6">
      <t>キキ</t>
    </rPh>
    <rPh sb="7" eb="8">
      <t>イッセキ</t>
    </rPh>
    <rPh sb="8" eb="10">
      <t>ガンキョウ</t>
    </rPh>
    <rPh sb="16" eb="17">
      <t>モチ</t>
    </rPh>
    <rPh sb="22" eb="23">
      <t>カギ</t>
    </rPh>
    <phoneticPr fontId="2"/>
  </si>
  <si>
    <t>その他の機器。その他のもの(双眼鏡、隻眼鏡を除く天体観測用の機器)</t>
    <rPh sb="2" eb="3">
      <t>タ</t>
    </rPh>
    <rPh sb="4" eb="6">
      <t>キキ</t>
    </rPh>
    <rPh sb="9" eb="10">
      <t>タ</t>
    </rPh>
    <rPh sb="14" eb="17">
      <t>ソウガンキョウ</t>
    </rPh>
    <rPh sb="18" eb="19">
      <t>セキ</t>
    </rPh>
    <rPh sb="19" eb="21">
      <t>ガンキョウ</t>
    </rPh>
    <rPh sb="22" eb="23">
      <t>ノゾ</t>
    </rPh>
    <rPh sb="24" eb="26">
      <t>テンタイ</t>
    </rPh>
    <rPh sb="26" eb="29">
      <t>カンソクヨウ</t>
    </rPh>
    <rPh sb="30" eb="32">
      <t>キキ</t>
    </rPh>
    <phoneticPr fontId="2"/>
  </si>
  <si>
    <t>光学顕微鏡の部分品及び附属品</t>
    <rPh sb="0" eb="2">
      <t>コウガク</t>
    </rPh>
    <rPh sb="2" eb="5">
      <t>ケンビキョウ</t>
    </rPh>
    <rPh sb="6" eb="8">
      <t>ブブン</t>
    </rPh>
    <rPh sb="8" eb="9">
      <t>ヒン</t>
    </rPh>
    <rPh sb="9" eb="10">
      <t>オヨ</t>
    </rPh>
    <rPh sb="11" eb="13">
      <t>フゾク</t>
    </rPh>
    <rPh sb="13" eb="14">
      <t>ヒン</t>
    </rPh>
    <phoneticPr fontId="2"/>
  </si>
  <si>
    <t>―</t>
  </si>
  <si>
    <t>品目</t>
  </si>
  <si>
    <t>第１単位</t>
  </si>
  <si>
    <t>第２単位</t>
  </si>
  <si>
    <t>当月第１数量</t>
  </si>
  <si>
    <t>当月第２数量</t>
  </si>
  <si>
    <t>当月金額</t>
  </si>
  <si>
    <t>累計第１数量</t>
  </si>
  <si>
    <t>累計第２数量</t>
  </si>
  <si>
    <t>累計金額</t>
  </si>
  <si>
    <t>9001.10-100</t>
  </si>
  <si>
    <t>9001.10-900</t>
  </si>
  <si>
    <t>9001.20-000</t>
  </si>
  <si>
    <t>9001.30-000</t>
  </si>
  <si>
    <t>9001.40-000</t>
  </si>
  <si>
    <t>9001.50-000</t>
  </si>
  <si>
    <t>9001.90-000</t>
  </si>
  <si>
    <t>9002.11-100</t>
  </si>
  <si>
    <t>9002.11-200</t>
  </si>
  <si>
    <t>9002.11-900</t>
  </si>
  <si>
    <t>9002.19-000</t>
  </si>
  <si>
    <t>9002.20-000</t>
  </si>
  <si>
    <t>9002.90-000</t>
  </si>
  <si>
    <t>9003.11-000</t>
  </si>
  <si>
    <t>9003.19-000</t>
  </si>
  <si>
    <t>9003.90-000</t>
  </si>
  <si>
    <t>9004.10-000</t>
  </si>
  <si>
    <t>9004.90-000</t>
  </si>
  <si>
    <t>-</t>
  </si>
  <si>
    <t>タイトル</t>
  </si>
  <si>
    <t>統計品別表</t>
  </si>
  <si>
    <t>輸出入</t>
  </si>
  <si>
    <t>輸出</t>
  </si>
  <si>
    <t>年月</t>
  </si>
  <si>
    <t>単位:(1000円)</t>
  </si>
  <si>
    <t>品目コード指定</t>
  </si>
  <si>
    <t>'9001</t>
  </si>
  <si>
    <t>'9002</t>
  </si>
  <si>
    <t>'9003</t>
  </si>
  <si>
    <t>'9004</t>
  </si>
  <si>
    <t>'2025年6月</t>
  </si>
  <si>
    <t>日本光学工業協会　　　　　　　　　　令和７年6月　光学機械輸出統計表　　　　    　</t>
    <rPh sb="0" eb="8">
      <t>ニッコウキョウ</t>
    </rPh>
    <rPh sb="18" eb="20">
      <t>レイワ</t>
    </rPh>
    <rPh sb="21" eb="22">
      <t>ネン</t>
    </rPh>
    <rPh sb="23" eb="24">
      <t>ツキ</t>
    </rPh>
    <rPh sb="25" eb="27">
      <t>コウガク</t>
    </rPh>
    <rPh sb="27" eb="29">
      <t>キカイ</t>
    </rPh>
    <rPh sb="29" eb="31">
      <t>ユシュツ</t>
    </rPh>
    <rPh sb="31" eb="33">
      <t>トウケイ</t>
    </rPh>
    <rPh sb="33" eb="34">
      <t>ヒョウ</t>
    </rPh>
    <phoneticPr fontId="2"/>
  </si>
  <si>
    <t xml:space="preserve"> 令和7年6月　光学機械輸出統計表</t>
    <phoneticPr fontId="2"/>
  </si>
  <si>
    <t>令和7年8月19日作成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</si>
</sst>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ＤＨＰ平成明朝体W3"/>
      <family val="3"/>
      <charset val="128"/>
    </font>
    <font>
      <sz val="11"/>
      <name val="ＤＨＰ平成明朝体W3"/>
      <family val="3"/>
      <charset val="128"/>
    </font>
    <font>
      <sz val="6"/>
      <name val="ＤＨＰ平成明朝体W3"/>
      <family val="3"/>
      <charset val="128"/>
    </font>
    <font>
      <sz val="12"/>
      <name val="Meiryo UI"/>
      <family val="3"/>
      <charset val="128"/>
    </font>
    <font>
      <strike/>
      <sz val="12"/>
      <name val="Meiryo UI"/>
      <family val="3"/>
      <charset val="128"/>
    </font>
    <font>
      <sz val="11"/>
      <color theme="1"/>
      <name val="ＤＨＰ平成明朝体W3"/>
      <family val="3"/>
      <charset val="128"/>
    </font>
    <font>
      <sz val="11"/>
      <color rgb="FF0070C0"/>
      <name val="ＤＨＰ平成明朝体W3"/>
      <family val="3"/>
      <charset val="128"/>
    </font>
    <font>
      <b/>
      <sz val="11"/>
      <color rgb="FF0070C0"/>
      <name val="ＤＨＰ平成明朝体W3"/>
      <family val="3"/>
      <charset val="128"/>
    </font>
    <font>
      <sz val="11"/>
      <name val="Meiryo UI"/>
      <family val="3"/>
      <charset val="128"/>
    </font>
  </fonts>
  <fills count="8">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FFFFCC"/>
        <bgColor indexed="64"/>
      </patternFill>
    </fill>
    <fill>
      <patternFill patternType="solid">
        <fgColor rgb="FFCCFFFF"/>
        <bgColor indexed="64"/>
      </patternFill>
    </fill>
    <fill>
      <patternFill patternType="solid">
        <fgColor rgb="FFFFC6C6"/>
        <bgColor indexed="64"/>
      </patternFill>
    </fill>
    <fill>
      <patternFill patternType="solid">
        <fgColor theme="0" tint="-0.14999847407452621"/>
        <bgColor indexed="64"/>
      </patternFill>
    </fill>
  </fills>
  <borders count="42">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right/>
      <top/>
      <bottom style="thick">
        <color rgb="FFFF0000"/>
      </bottom>
      <diagonal/>
    </border>
    <border>
      <left/>
      <right style="thick">
        <color rgb="FFFF0000"/>
      </right>
      <top/>
      <bottom style="thick">
        <color rgb="FFFF0000"/>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0" fontId="0" fillId="0" borderId="0" xfId="0" applyAlignment="1">
      <alignment vertical="center"/>
    </xf>
    <xf numFmtId="0" fontId="3" fillId="0" borderId="0" xfId="0" applyFont="1"/>
    <xf numFmtId="0" fontId="3" fillId="0" borderId="6" xfId="0" applyFont="1" applyBorder="1" applyAlignment="1">
      <alignment vertical="center"/>
    </xf>
    <xf numFmtId="0" fontId="3" fillId="0" borderId="6" xfId="0" quotePrefix="1" applyFont="1" applyBorder="1" applyAlignment="1">
      <alignment horizontal="left" vertical="center"/>
    </xf>
    <xf numFmtId="38" fontId="3" fillId="0" borderId="6" xfId="1" applyFont="1" applyBorder="1" applyAlignment="1" applyProtection="1">
      <alignment horizontal="right" vertical="center"/>
      <protection locked="0"/>
    </xf>
    <xf numFmtId="0" fontId="3" fillId="0" borderId="5" xfId="0" applyFont="1" applyBorder="1" applyAlignment="1">
      <alignment vertical="center"/>
    </xf>
    <xf numFmtId="38" fontId="3" fillId="0" borderId="5" xfId="1" applyFont="1" applyBorder="1" applyAlignment="1" applyProtection="1">
      <alignment horizontal="right" vertical="center"/>
      <protection locked="0"/>
    </xf>
    <xf numFmtId="0" fontId="3" fillId="0" borderId="5" xfId="0" quotePrefix="1" applyFont="1" applyBorder="1" applyAlignment="1">
      <alignment horizontal="left" vertical="center"/>
    </xf>
    <xf numFmtId="0" fontId="4" fillId="0" borderId="5" xfId="0" applyFont="1" applyBorder="1" applyAlignment="1">
      <alignment vertical="center"/>
    </xf>
    <xf numFmtId="0" fontId="3" fillId="0" borderId="5" xfId="0" quotePrefix="1" applyFont="1" applyBorder="1" applyAlignment="1">
      <alignment vertical="center"/>
    </xf>
    <xf numFmtId="0" fontId="3" fillId="0" borderId="2" xfId="0" quotePrefix="1" applyFont="1" applyBorder="1" applyAlignment="1">
      <alignment horizontal="center" vertical="center"/>
    </xf>
    <xf numFmtId="38" fontId="3" fillId="0" borderId="2" xfId="1" applyFont="1" applyBorder="1" applyAlignment="1">
      <alignment horizontal="right" vertical="center"/>
    </xf>
    <xf numFmtId="0" fontId="3" fillId="0" borderId="4" xfId="0" applyFont="1" applyBorder="1" applyAlignment="1">
      <alignment vertical="center"/>
    </xf>
    <xf numFmtId="38" fontId="3" fillId="0" borderId="4" xfId="1" applyFont="1" applyBorder="1" applyAlignment="1" applyProtection="1">
      <alignment horizontal="right" vertical="center"/>
      <protection locked="0"/>
    </xf>
    <xf numFmtId="0" fontId="3" fillId="0" borderId="1" xfId="0" quotePrefix="1" applyFont="1" applyBorder="1" applyAlignment="1">
      <alignment horizontal="center" vertical="center"/>
    </xf>
    <xf numFmtId="38" fontId="3" fillId="0" borderId="1" xfId="1" applyFont="1" applyBorder="1" applyAlignment="1">
      <alignment horizontal="right" vertical="center"/>
    </xf>
    <xf numFmtId="38" fontId="3" fillId="0" borderId="5" xfId="1" applyFont="1" applyFill="1" applyBorder="1" applyAlignment="1" applyProtection="1">
      <alignment horizontal="right" vertical="center"/>
      <protection locked="0"/>
    </xf>
    <xf numFmtId="38" fontId="3" fillId="0" borderId="5" xfId="1" applyFont="1" applyBorder="1" applyAlignment="1" applyProtection="1">
      <alignment horizontal="right" vertical="center"/>
    </xf>
    <xf numFmtId="0" fontId="3" fillId="0" borderId="6" xfId="0" quotePrefix="1" applyFont="1" applyBorder="1" applyAlignment="1">
      <alignment vertical="center"/>
    </xf>
    <xf numFmtId="38" fontId="3" fillId="0" borderId="7" xfId="1" applyFont="1" applyBorder="1" applyAlignment="1" applyProtection="1">
      <alignment horizontal="right" vertical="center"/>
      <protection locked="0"/>
    </xf>
    <xf numFmtId="38" fontId="3" fillId="0" borderId="8" xfId="1" applyFont="1" applyBorder="1" applyAlignment="1" applyProtection="1">
      <alignment horizontal="right" vertical="center"/>
      <protection locked="0"/>
    </xf>
    <xf numFmtId="38" fontId="3" fillId="0" borderId="3" xfId="1" applyFont="1" applyBorder="1" applyAlignment="1">
      <alignment horizontal="right" vertical="center"/>
    </xf>
    <xf numFmtId="0" fontId="3" fillId="0" borderId="5" xfId="0" applyFont="1" applyBorder="1" applyAlignment="1">
      <alignment vertical="center" wrapText="1"/>
    </xf>
    <xf numFmtId="0" fontId="3" fillId="0" borderId="5" xfId="0" quotePrefix="1" applyFont="1" applyBorder="1" applyAlignment="1">
      <alignment vertical="center" wrapText="1"/>
    </xf>
    <xf numFmtId="0" fontId="3" fillId="0" borderId="9" xfId="0" applyFont="1" applyBorder="1" applyAlignment="1">
      <alignment vertical="center"/>
    </xf>
    <xf numFmtId="0" fontId="3" fillId="0" borderId="0" xfId="0" applyFont="1" applyAlignment="1" applyProtection="1">
      <alignment horizontal="left"/>
      <protection locked="0"/>
    </xf>
    <xf numFmtId="0" fontId="3" fillId="0" borderId="11" xfId="0" quotePrefix="1" applyFont="1" applyBorder="1" applyAlignment="1">
      <alignment horizontal="center" vertical="center"/>
    </xf>
    <xf numFmtId="0" fontId="3" fillId="0" borderId="11" xfId="0" quotePrefix="1"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lignment horizontal="center" vertical="center"/>
    </xf>
    <xf numFmtId="0" fontId="5" fillId="0" borderId="0" xfId="0" applyFont="1"/>
    <xf numFmtId="38" fontId="3" fillId="7" borderId="5" xfId="1" applyFont="1" applyFill="1" applyBorder="1" applyAlignment="1" applyProtection="1">
      <alignment horizontal="right" vertical="center"/>
      <protection locked="0"/>
    </xf>
    <xf numFmtId="0" fontId="6" fillId="0" borderId="0" xfId="0" applyFont="1" applyAlignment="1">
      <alignment vertical="center"/>
    </xf>
    <xf numFmtId="0" fontId="6" fillId="0" borderId="17" xfId="0" applyFont="1" applyBorder="1" applyAlignment="1">
      <alignment vertical="center" wrapText="1"/>
    </xf>
    <xf numFmtId="0" fontId="6" fillId="2" borderId="17" xfId="0" applyFont="1" applyFill="1" applyBorder="1" applyAlignment="1">
      <alignment vertical="center" wrapText="1"/>
    </xf>
    <xf numFmtId="0" fontId="6" fillId="0" borderId="18" xfId="0" applyFont="1" applyBorder="1" applyAlignment="1">
      <alignment vertical="center" wrapText="1"/>
    </xf>
    <xf numFmtId="0" fontId="6" fillId="3" borderId="0" xfId="0" applyFont="1" applyFill="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xf numFmtId="0" fontId="6" fillId="0" borderId="0" xfId="0" applyFont="1"/>
    <xf numFmtId="0" fontId="6" fillId="0" borderId="0" xfId="0" applyFont="1" applyAlignment="1">
      <alignment vertical="center" wrapText="1"/>
    </xf>
    <xf numFmtId="0" fontId="6" fillId="2" borderId="0" xfId="0" applyFont="1" applyFill="1" applyAlignment="1">
      <alignment vertical="center" wrapText="1"/>
    </xf>
    <xf numFmtId="0" fontId="6" fillId="0" borderId="19" xfId="0" applyFont="1" applyBorder="1" applyAlignment="1">
      <alignment vertical="center" wrapText="1"/>
    </xf>
    <xf numFmtId="0" fontId="7" fillId="6" borderId="0" xfId="0" applyFont="1" applyFill="1" applyAlignment="1">
      <alignment vertical="center" wrapText="1"/>
    </xf>
    <xf numFmtId="0" fontId="6" fillId="0" borderId="20" xfId="0" applyFont="1" applyBorder="1" applyAlignment="1">
      <alignment vertical="center" wrapText="1"/>
    </xf>
    <xf numFmtId="0" fontId="6" fillId="2" borderId="20" xfId="0" applyFont="1" applyFill="1" applyBorder="1" applyAlignment="1">
      <alignment vertical="center" wrapText="1"/>
    </xf>
    <xf numFmtId="0" fontId="6" fillId="0" borderId="21" xfId="0" applyFont="1" applyBorder="1" applyAlignment="1">
      <alignment vertical="center" wrapText="1"/>
    </xf>
    <xf numFmtId="0" fontId="3" fillId="0" borderId="23" xfId="0" applyFont="1" applyBorder="1"/>
    <xf numFmtId="0" fontId="3" fillId="0" borderId="30" xfId="0" applyFont="1" applyBorder="1"/>
    <xf numFmtId="0" fontId="3" fillId="0" borderId="10" xfId="0" applyFont="1" applyBorder="1" applyAlignment="1">
      <alignment horizontal="center" vertical="center"/>
    </xf>
    <xf numFmtId="0" fontId="3" fillId="0" borderId="14" xfId="0" applyFont="1" applyBorder="1" applyAlignment="1">
      <alignment vertical="center"/>
    </xf>
    <xf numFmtId="38" fontId="3" fillId="0" borderId="31" xfId="1" applyFont="1" applyBorder="1" applyAlignment="1" applyProtection="1">
      <alignment horizontal="right" vertical="center"/>
      <protection locked="0"/>
    </xf>
    <xf numFmtId="0" fontId="3" fillId="0" borderId="15" xfId="0" applyFont="1" applyBorder="1" applyAlignment="1">
      <alignment vertical="center"/>
    </xf>
    <xf numFmtId="38" fontId="3" fillId="0" borderId="32" xfId="1" applyFont="1" applyBorder="1" applyAlignment="1" applyProtection="1">
      <alignment horizontal="right" vertical="center"/>
      <protection locked="0"/>
    </xf>
    <xf numFmtId="0" fontId="4" fillId="0" borderId="15" xfId="0" applyFont="1" applyBorder="1" applyAlignment="1">
      <alignment vertical="center"/>
    </xf>
    <xf numFmtId="38" fontId="3" fillId="7" borderId="32" xfId="1" applyFont="1" applyFill="1" applyBorder="1" applyAlignment="1" applyProtection="1">
      <alignment horizontal="right" vertical="center"/>
      <protection locked="0"/>
    </xf>
    <xf numFmtId="38" fontId="3" fillId="0" borderId="33" xfId="1" applyFont="1" applyBorder="1" applyAlignment="1">
      <alignment horizontal="right" vertical="center"/>
    </xf>
    <xf numFmtId="0" fontId="3" fillId="0" borderId="16" xfId="0" applyFont="1" applyBorder="1" applyAlignment="1">
      <alignment vertical="center"/>
    </xf>
    <xf numFmtId="0" fontId="3" fillId="0" borderId="34" xfId="0" applyFont="1" applyBorder="1" applyAlignment="1">
      <alignment vertical="center"/>
    </xf>
    <xf numFmtId="38" fontId="3" fillId="0" borderId="35" xfId="1" applyFont="1" applyBorder="1" applyAlignment="1" applyProtection="1">
      <alignment horizontal="right" vertical="center"/>
      <protection locked="0"/>
    </xf>
    <xf numFmtId="0" fontId="3" fillId="0" borderId="36" xfId="0" applyFont="1" applyBorder="1" applyAlignment="1">
      <alignment vertical="center"/>
    </xf>
    <xf numFmtId="38" fontId="3" fillId="0" borderId="37" xfId="1" applyFont="1" applyBorder="1" applyAlignment="1">
      <alignment horizontal="right" vertical="center"/>
    </xf>
    <xf numFmtId="38" fontId="3" fillId="0" borderId="32" xfId="1" applyFont="1" applyFill="1" applyBorder="1" applyAlignment="1" applyProtection="1">
      <alignment horizontal="right" vertical="center"/>
      <protection locked="0"/>
    </xf>
    <xf numFmtId="0" fontId="3" fillId="0" borderId="38" xfId="0" applyFont="1" applyBorder="1" applyAlignment="1">
      <alignment vertical="center"/>
    </xf>
    <xf numFmtId="0" fontId="3" fillId="0" borderId="28" xfId="0" applyFont="1" applyBorder="1" applyAlignment="1">
      <alignment vertical="center"/>
    </xf>
    <xf numFmtId="0" fontId="3" fillId="0" borderId="39" xfId="0" applyFont="1" applyBorder="1" applyAlignment="1">
      <alignment vertical="center"/>
    </xf>
    <xf numFmtId="0" fontId="3" fillId="0" borderId="15" xfId="0" quotePrefix="1" applyFont="1" applyBorder="1" applyAlignment="1">
      <alignment vertical="center"/>
    </xf>
    <xf numFmtId="0" fontId="3" fillId="0" borderId="40" xfId="0" applyFont="1" applyBorder="1" applyAlignment="1">
      <alignment vertical="center"/>
    </xf>
    <xf numFmtId="38" fontId="3" fillId="0" borderId="13" xfId="1" applyFont="1" applyBorder="1" applyAlignment="1">
      <alignment horizontal="right" vertical="center"/>
    </xf>
    <xf numFmtId="38" fontId="3" fillId="0" borderId="41" xfId="1" applyFont="1" applyBorder="1" applyAlignment="1">
      <alignment horizontal="right"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quotePrefix="1" applyFont="1" applyBorder="1" applyAlignment="1">
      <alignment horizontal="center" vertical="center" wrapText="1"/>
    </xf>
    <xf numFmtId="0" fontId="3" fillId="0" borderId="25" xfId="0" quotePrefix="1" applyFont="1" applyBorder="1" applyAlignment="1">
      <alignment horizontal="center" vertical="center" wrapText="1"/>
    </xf>
    <xf numFmtId="0" fontId="3" fillId="0" borderId="26" xfId="0" quotePrefix="1" applyFont="1" applyBorder="1" applyAlignment="1">
      <alignment horizontal="center" vertical="center" wrapText="1"/>
    </xf>
    <xf numFmtId="0" fontId="3" fillId="0" borderId="27" xfId="0" quotePrefix="1" applyFont="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right"/>
    </xf>
    <xf numFmtId="0" fontId="3" fillId="0" borderId="22" xfId="0" applyFont="1" applyBorder="1" applyAlignment="1" applyProtection="1">
      <alignment horizontal="center"/>
      <protection locked="0"/>
    </xf>
    <xf numFmtId="0" fontId="8" fillId="0" borderId="22" xfId="0" applyFont="1" applyBorder="1" applyAlignment="1">
      <alignment horizontal="center"/>
    </xf>
    <xf numFmtId="0" fontId="3" fillId="0" borderId="2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1EAF-3496-4679-844B-8C7FCA7E7B66}">
  <dimension ref="A1:V75"/>
  <sheetViews>
    <sheetView topLeftCell="D1" zoomScaleNormal="100" workbookViewId="0">
      <selection activeCell="R22" sqref="R22"/>
    </sheetView>
  </sheetViews>
  <sheetFormatPr defaultRowHeight="13.2"/>
  <cols>
    <col min="1" max="1" width="13.109375" style="40" customWidth="1"/>
    <col min="2" max="2" width="11.109375" style="40" customWidth="1"/>
    <col min="3" max="3" width="8.88671875" style="40"/>
    <col min="4" max="5" width="9" style="40" bestFit="1" customWidth="1"/>
    <col min="6" max="6" width="9.5546875" style="40" bestFit="1" customWidth="1"/>
    <col min="7" max="7" width="9" style="40" bestFit="1" customWidth="1"/>
    <col min="8" max="8" width="9.5546875" style="40" bestFit="1" customWidth="1"/>
    <col min="9" max="9" width="10.5546875" style="40" bestFit="1" customWidth="1"/>
    <col min="10" max="10" width="12.6640625" style="40" customWidth="1"/>
    <col min="11" max="12" width="6.6640625" style="40" customWidth="1"/>
    <col min="13" max="13" width="22.109375" style="40" customWidth="1"/>
    <col min="14" max="15" width="8.88671875" style="40"/>
    <col min="16" max="17" width="9.21875" style="40" bestFit="1" customWidth="1"/>
    <col min="18" max="18" width="9.5546875" style="40" bestFit="1" customWidth="1"/>
    <col min="19" max="19" width="9.21875" style="40" bestFit="1" customWidth="1"/>
    <col min="20" max="20" width="9.5546875" style="40" bestFit="1" customWidth="1"/>
    <col min="21" max="21" width="14.44140625" style="40" customWidth="1"/>
    <col min="22" max="16384" width="8.88671875" style="40"/>
  </cols>
  <sheetData>
    <row r="1" spans="1:21" ht="13.8" thickTop="1">
      <c r="A1" s="33" t="s">
        <v>133</v>
      </c>
      <c r="B1" s="34"/>
      <c r="C1" s="34" t="s">
        <v>90</v>
      </c>
      <c r="D1" s="34"/>
      <c r="E1" s="35">
        <f>Q1</f>
        <v>162992</v>
      </c>
      <c r="F1" s="35">
        <f>R1</f>
        <v>2479979</v>
      </c>
      <c r="G1" s="34"/>
      <c r="H1" s="34">
        <v>1505187</v>
      </c>
      <c r="I1" s="36">
        <v>19481044</v>
      </c>
      <c r="J1" s="37" t="str">
        <f>IF(A1=M1,"○","×")</f>
        <v>○</v>
      </c>
      <c r="K1" s="38" t="str">
        <f>IF(B1=N1,"○","×")</f>
        <v>○</v>
      </c>
      <c r="L1" s="39" t="str">
        <f>IF(C1=O1,"○","×")</f>
        <v>○</v>
      </c>
      <c r="M1" s="1" t="s">
        <v>133</v>
      </c>
      <c r="N1" s="1"/>
      <c r="O1" s="1" t="s">
        <v>90</v>
      </c>
      <c r="P1" s="1"/>
      <c r="Q1" s="1">
        <v>162992</v>
      </c>
      <c r="R1" s="1">
        <v>2479979</v>
      </c>
      <c r="S1" s="1"/>
      <c r="T1" s="1">
        <v>773514</v>
      </c>
      <c r="U1" s="1">
        <v>11896406</v>
      </c>
    </row>
    <row r="2" spans="1:21">
      <c r="A2" s="33" t="s">
        <v>134</v>
      </c>
      <c r="B2" s="41"/>
      <c r="C2" s="41" t="s">
        <v>90</v>
      </c>
      <c r="D2" s="41"/>
      <c r="E2" s="42">
        <f>Q2</f>
        <v>42519</v>
      </c>
      <c r="F2" s="42">
        <f>R2</f>
        <v>722097</v>
      </c>
      <c r="G2" s="41"/>
      <c r="H2" s="41">
        <v>218462</v>
      </c>
      <c r="I2" s="43">
        <v>3345647</v>
      </c>
      <c r="J2" s="37" t="str">
        <f t="shared" ref="J2:J18" si="0">IF(A2=M2,"○","×")</f>
        <v>○</v>
      </c>
      <c r="K2" s="38" t="str">
        <f t="shared" ref="K2:K18" si="1">IF(B2=N2,"○","×")</f>
        <v>○</v>
      </c>
      <c r="L2" s="39" t="str">
        <f t="shared" ref="L2:L18" si="2">IF(C2=O2,"○","×")</f>
        <v>○</v>
      </c>
      <c r="M2" s="1" t="s">
        <v>134</v>
      </c>
      <c r="N2" s="1"/>
      <c r="O2" s="1" t="s">
        <v>90</v>
      </c>
      <c r="P2" s="1"/>
      <c r="Q2" s="1">
        <v>42519</v>
      </c>
      <c r="R2" s="1">
        <v>722097</v>
      </c>
      <c r="S2" s="1"/>
      <c r="T2" s="1">
        <v>209844</v>
      </c>
      <c r="U2" s="1">
        <v>3541550</v>
      </c>
    </row>
    <row r="3" spans="1:21">
      <c r="A3" s="33" t="s">
        <v>135</v>
      </c>
      <c r="B3" s="41"/>
      <c r="C3" s="41" t="s">
        <v>90</v>
      </c>
      <c r="D3" s="41"/>
      <c r="E3" s="41">
        <v>2997778</v>
      </c>
      <c r="F3" s="41">
        <v>29684122</v>
      </c>
      <c r="G3" s="41"/>
      <c r="H3" s="41">
        <v>23171697</v>
      </c>
      <c r="I3" s="43">
        <v>186784409</v>
      </c>
      <c r="J3" s="37" t="str">
        <f t="shared" si="0"/>
        <v>○</v>
      </c>
      <c r="K3" s="38" t="str">
        <f t="shared" si="1"/>
        <v>○</v>
      </c>
      <c r="L3" s="39" t="str">
        <f t="shared" si="2"/>
        <v>○</v>
      </c>
      <c r="M3" s="1" t="s">
        <v>135</v>
      </c>
      <c r="N3" s="1"/>
      <c r="O3" s="1" t="s">
        <v>90</v>
      </c>
      <c r="P3" s="1"/>
      <c r="Q3" s="1">
        <v>968067</v>
      </c>
      <c r="R3" s="1">
        <v>19522308</v>
      </c>
      <c r="S3" s="1"/>
      <c r="T3" s="1">
        <v>6041159</v>
      </c>
      <c r="U3" s="1">
        <v>120146124</v>
      </c>
    </row>
    <row r="4" spans="1:21">
      <c r="A4" s="33" t="s">
        <v>136</v>
      </c>
      <c r="B4" s="41"/>
      <c r="C4" s="41" t="s">
        <v>91</v>
      </c>
      <c r="D4" s="41"/>
      <c r="E4" s="42">
        <f>Q4</f>
        <v>7083733</v>
      </c>
      <c r="F4" s="42">
        <f>R4</f>
        <v>473863</v>
      </c>
      <c r="G4" s="41"/>
      <c r="H4" s="41">
        <v>28688448</v>
      </c>
      <c r="I4" s="43">
        <v>1733463</v>
      </c>
      <c r="J4" s="37" t="str">
        <f t="shared" si="0"/>
        <v>○</v>
      </c>
      <c r="K4" s="38" t="str">
        <f t="shared" si="1"/>
        <v>○</v>
      </c>
      <c r="L4" s="39" t="str">
        <f t="shared" si="2"/>
        <v>○</v>
      </c>
      <c r="M4" s="1" t="s">
        <v>136</v>
      </c>
      <c r="N4" s="1"/>
      <c r="O4" s="1" t="s">
        <v>91</v>
      </c>
      <c r="P4" s="1"/>
      <c r="Q4" s="1">
        <v>7083733</v>
      </c>
      <c r="R4" s="1">
        <v>473863</v>
      </c>
      <c r="S4" s="1"/>
      <c r="T4" s="1">
        <v>33337269</v>
      </c>
      <c r="U4" s="1">
        <v>3318302</v>
      </c>
    </row>
    <row r="5" spans="1:21">
      <c r="A5" s="33" t="s">
        <v>137</v>
      </c>
      <c r="B5" s="41"/>
      <c r="C5" s="41" t="s">
        <v>91</v>
      </c>
      <c r="D5" s="41"/>
      <c r="E5" s="42">
        <f t="shared" ref="D5:E9" si="3">Q5</f>
        <v>50</v>
      </c>
      <c r="F5" s="42">
        <f>R5</f>
        <v>910</v>
      </c>
      <c r="G5" s="41"/>
      <c r="H5" s="41">
        <v>430863</v>
      </c>
      <c r="I5" s="43">
        <v>403881</v>
      </c>
      <c r="J5" s="37" t="str">
        <f t="shared" si="0"/>
        <v>○</v>
      </c>
      <c r="K5" s="38" t="str">
        <f t="shared" si="1"/>
        <v>○</v>
      </c>
      <c r="L5" s="39" t="str">
        <f t="shared" si="2"/>
        <v>○</v>
      </c>
      <c r="M5" s="1" t="s">
        <v>137</v>
      </c>
      <c r="N5" s="1"/>
      <c r="O5" s="1" t="s">
        <v>91</v>
      </c>
      <c r="P5" s="1"/>
      <c r="Q5" s="1">
        <v>50</v>
      </c>
      <c r="R5" s="1">
        <v>910</v>
      </c>
      <c r="S5" s="1"/>
      <c r="T5" s="1">
        <v>27030</v>
      </c>
      <c r="U5" s="1">
        <v>64157</v>
      </c>
    </row>
    <row r="6" spans="1:21">
      <c r="A6" s="33" t="s">
        <v>138</v>
      </c>
      <c r="B6" s="41"/>
      <c r="C6" s="41" t="s">
        <v>91</v>
      </c>
      <c r="D6" s="41"/>
      <c r="E6" s="42">
        <f t="shared" si="3"/>
        <v>1099595</v>
      </c>
      <c r="F6" s="42">
        <f>R6</f>
        <v>857428</v>
      </c>
      <c r="G6" s="41"/>
      <c r="H6" s="41">
        <v>9078171</v>
      </c>
      <c r="I6" s="43">
        <v>7209509</v>
      </c>
      <c r="J6" s="37" t="str">
        <f t="shared" si="0"/>
        <v>○</v>
      </c>
      <c r="K6" s="38" t="str">
        <f t="shared" si="1"/>
        <v>○</v>
      </c>
      <c r="L6" s="39" t="str">
        <f t="shared" si="2"/>
        <v>○</v>
      </c>
      <c r="M6" s="1" t="s">
        <v>138</v>
      </c>
      <c r="N6" s="1"/>
      <c r="O6" s="1" t="s">
        <v>91</v>
      </c>
      <c r="P6" s="1"/>
      <c r="Q6" s="1">
        <v>1099595</v>
      </c>
      <c r="R6" s="1">
        <v>857428</v>
      </c>
      <c r="S6" s="1"/>
      <c r="T6" s="1">
        <v>7138698</v>
      </c>
      <c r="U6" s="1">
        <v>5608371</v>
      </c>
    </row>
    <row r="7" spans="1:21">
      <c r="A7" s="33" t="s">
        <v>139</v>
      </c>
      <c r="B7" s="41"/>
      <c r="C7" s="41" t="s">
        <v>90</v>
      </c>
      <c r="D7" s="41"/>
      <c r="E7" s="42">
        <f t="shared" si="3"/>
        <v>145922</v>
      </c>
      <c r="F7" s="42">
        <f>R7</f>
        <v>9088910</v>
      </c>
      <c r="G7" s="41"/>
      <c r="H7" s="41">
        <v>3042052</v>
      </c>
      <c r="I7" s="43">
        <v>90428184</v>
      </c>
      <c r="J7" s="37" t="str">
        <f t="shared" si="0"/>
        <v>○</v>
      </c>
      <c r="K7" s="38" t="str">
        <f t="shared" si="1"/>
        <v>○</v>
      </c>
      <c r="L7" s="39" t="str">
        <f t="shared" si="2"/>
        <v>○</v>
      </c>
      <c r="M7" s="1" t="s">
        <v>139</v>
      </c>
      <c r="N7" s="1"/>
      <c r="O7" s="1" t="s">
        <v>90</v>
      </c>
      <c r="P7" s="1"/>
      <c r="Q7" s="1">
        <v>145922</v>
      </c>
      <c r="R7" s="1">
        <v>9088910</v>
      </c>
      <c r="S7" s="1"/>
      <c r="T7" s="1">
        <v>977662</v>
      </c>
      <c r="U7" s="1">
        <v>56051242</v>
      </c>
    </row>
    <row r="8" spans="1:21">
      <c r="A8" s="33" t="s">
        <v>140</v>
      </c>
      <c r="B8" s="41" t="s">
        <v>91</v>
      </c>
      <c r="C8" s="41" t="s">
        <v>90</v>
      </c>
      <c r="D8" s="42">
        <f t="shared" si="3"/>
        <v>160750</v>
      </c>
      <c r="E8" s="42">
        <f t="shared" si="3"/>
        <v>116497</v>
      </c>
      <c r="F8" s="42">
        <f>R8</f>
        <v>12742264</v>
      </c>
      <c r="G8" s="41">
        <v>1494455</v>
      </c>
      <c r="H8" s="41">
        <v>1153616</v>
      </c>
      <c r="I8" s="43">
        <v>71145341</v>
      </c>
      <c r="J8" s="37" t="str">
        <f t="shared" si="0"/>
        <v>○</v>
      </c>
      <c r="K8" s="38" t="str">
        <f t="shared" si="1"/>
        <v>○</v>
      </c>
      <c r="L8" s="39" t="str">
        <f t="shared" si="2"/>
        <v>○</v>
      </c>
      <c r="M8" s="1" t="s">
        <v>140</v>
      </c>
      <c r="N8" s="1" t="s">
        <v>91</v>
      </c>
      <c r="O8" s="1" t="s">
        <v>90</v>
      </c>
      <c r="P8" s="1">
        <v>160750</v>
      </c>
      <c r="Q8" s="1">
        <v>116497</v>
      </c>
      <c r="R8" s="1">
        <v>12742264</v>
      </c>
      <c r="S8" s="1">
        <v>898184</v>
      </c>
      <c r="T8" s="1">
        <v>644212</v>
      </c>
      <c r="U8" s="1">
        <v>73639432</v>
      </c>
    </row>
    <row r="9" spans="1:21">
      <c r="A9" s="33" t="s">
        <v>141</v>
      </c>
      <c r="B9" s="41" t="s">
        <v>91</v>
      </c>
      <c r="C9" s="41" t="s">
        <v>90</v>
      </c>
      <c r="D9" s="42">
        <f t="shared" si="3"/>
        <v>3033</v>
      </c>
      <c r="E9" s="42">
        <f t="shared" si="3"/>
        <v>5714</v>
      </c>
      <c r="F9" s="42">
        <f>R9</f>
        <v>424667</v>
      </c>
      <c r="G9" s="41">
        <v>653484</v>
      </c>
      <c r="H9" s="41">
        <v>95545</v>
      </c>
      <c r="I9" s="43">
        <v>4330001</v>
      </c>
      <c r="J9" s="37" t="str">
        <f t="shared" si="0"/>
        <v>○</v>
      </c>
      <c r="K9" s="38" t="str">
        <f t="shared" si="1"/>
        <v>○</v>
      </c>
      <c r="L9" s="39" t="str">
        <f t="shared" si="2"/>
        <v>○</v>
      </c>
      <c r="M9" s="1" t="s">
        <v>141</v>
      </c>
      <c r="N9" s="1" t="s">
        <v>91</v>
      </c>
      <c r="O9" s="1" t="s">
        <v>90</v>
      </c>
      <c r="P9" s="1">
        <v>3033</v>
      </c>
      <c r="Q9" s="1">
        <v>5714</v>
      </c>
      <c r="R9" s="1">
        <v>424667</v>
      </c>
      <c r="S9" s="1">
        <v>14385</v>
      </c>
      <c r="T9" s="1">
        <v>35206</v>
      </c>
      <c r="U9" s="1">
        <v>2631822</v>
      </c>
    </row>
    <row r="10" spans="1:21">
      <c r="A10" s="33" t="s">
        <v>142</v>
      </c>
      <c r="B10" s="41"/>
      <c r="C10" s="41" t="s">
        <v>90</v>
      </c>
      <c r="D10" s="41"/>
      <c r="E10" s="41">
        <v>3599</v>
      </c>
      <c r="F10" s="41">
        <v>334145</v>
      </c>
      <c r="G10" s="41"/>
      <c r="H10" s="41">
        <v>25523</v>
      </c>
      <c r="I10" s="43">
        <v>2550292</v>
      </c>
      <c r="J10" s="37" t="str">
        <f t="shared" si="0"/>
        <v>○</v>
      </c>
      <c r="K10" s="38" t="str">
        <f t="shared" si="1"/>
        <v>○</v>
      </c>
      <c r="L10" s="39" t="str">
        <f t="shared" si="2"/>
        <v>○</v>
      </c>
      <c r="M10" s="1" t="s">
        <v>142</v>
      </c>
      <c r="N10" s="1"/>
      <c r="O10" s="1" t="s">
        <v>90</v>
      </c>
      <c r="P10" s="1"/>
      <c r="Q10" s="1">
        <v>2564</v>
      </c>
      <c r="R10" s="1">
        <v>462844</v>
      </c>
      <c r="S10" s="1"/>
      <c r="T10" s="1">
        <v>18487</v>
      </c>
      <c r="U10" s="1">
        <v>2941334</v>
      </c>
    </row>
    <row r="11" spans="1:21">
      <c r="A11" s="33" t="s">
        <v>143</v>
      </c>
      <c r="B11" s="41"/>
      <c r="C11" s="41" t="s">
        <v>90</v>
      </c>
      <c r="D11" s="41"/>
      <c r="E11" s="41">
        <v>71995</v>
      </c>
      <c r="F11" s="41">
        <v>5932758</v>
      </c>
      <c r="G11" s="41"/>
      <c r="H11" s="41">
        <v>586358</v>
      </c>
      <c r="I11" s="43">
        <v>46299516</v>
      </c>
      <c r="J11" s="37" t="str">
        <f t="shared" si="0"/>
        <v>○</v>
      </c>
      <c r="K11" s="38" t="str">
        <f t="shared" si="1"/>
        <v>○</v>
      </c>
      <c r="L11" s="39" t="str">
        <f t="shared" si="2"/>
        <v>○</v>
      </c>
      <c r="M11" s="1" t="s">
        <v>143</v>
      </c>
      <c r="N11" s="1"/>
      <c r="O11" s="1" t="s">
        <v>90</v>
      </c>
      <c r="P11" s="1"/>
      <c r="Q11" s="1">
        <v>56399</v>
      </c>
      <c r="R11" s="1">
        <v>7772083</v>
      </c>
      <c r="S11" s="1"/>
      <c r="T11" s="1">
        <v>323068</v>
      </c>
      <c r="U11" s="1">
        <v>47718938</v>
      </c>
    </row>
    <row r="12" spans="1:21">
      <c r="A12" s="33" t="s">
        <v>144</v>
      </c>
      <c r="B12" s="41" t="s">
        <v>92</v>
      </c>
      <c r="C12" s="41" t="s">
        <v>90</v>
      </c>
      <c r="D12" s="44">
        <f>P12</f>
        <v>44748</v>
      </c>
      <c r="E12" s="42">
        <f>Q12</f>
        <v>4590</v>
      </c>
      <c r="F12" s="42">
        <f>R12</f>
        <v>351441</v>
      </c>
      <c r="G12" s="41">
        <v>570958</v>
      </c>
      <c r="H12" s="41">
        <v>57410</v>
      </c>
      <c r="I12" s="43">
        <v>2808558</v>
      </c>
      <c r="J12" s="37" t="str">
        <f t="shared" si="0"/>
        <v>○</v>
      </c>
      <c r="K12" s="38" t="str">
        <f t="shared" si="1"/>
        <v>○</v>
      </c>
      <c r="L12" s="39" t="str">
        <f t="shared" si="2"/>
        <v>○</v>
      </c>
      <c r="M12" s="1" t="s">
        <v>144</v>
      </c>
      <c r="N12" s="1" t="s">
        <v>92</v>
      </c>
      <c r="O12" s="1" t="s">
        <v>90</v>
      </c>
      <c r="P12" s="1">
        <v>44748</v>
      </c>
      <c r="Q12" s="1">
        <v>4590</v>
      </c>
      <c r="R12" s="1">
        <v>351441</v>
      </c>
      <c r="S12" s="1">
        <v>261056</v>
      </c>
      <c r="T12" s="1">
        <v>27805</v>
      </c>
      <c r="U12" s="1">
        <v>2036924</v>
      </c>
    </row>
    <row r="13" spans="1:21">
      <c r="A13" s="33" t="s">
        <v>145</v>
      </c>
      <c r="B13" s="41"/>
      <c r="C13" s="41" t="s">
        <v>90</v>
      </c>
      <c r="D13" s="41"/>
      <c r="E13" s="41">
        <v>60882</v>
      </c>
      <c r="F13" s="41">
        <v>1867767</v>
      </c>
      <c r="G13" s="41"/>
      <c r="H13" s="41">
        <v>404943</v>
      </c>
      <c r="I13" s="43">
        <v>17637841</v>
      </c>
      <c r="J13" s="37" t="str">
        <f t="shared" si="0"/>
        <v>○</v>
      </c>
      <c r="K13" s="38" t="str">
        <f t="shared" si="1"/>
        <v>○</v>
      </c>
      <c r="L13" s="39" t="str">
        <f t="shared" si="2"/>
        <v>○</v>
      </c>
      <c r="M13" s="1" t="s">
        <v>145</v>
      </c>
      <c r="N13" s="1"/>
      <c r="O13" s="1" t="s">
        <v>90</v>
      </c>
      <c r="P13" s="1"/>
      <c r="Q13" s="1">
        <v>50464</v>
      </c>
      <c r="R13" s="1">
        <v>3023590</v>
      </c>
      <c r="S13" s="1"/>
      <c r="T13" s="1">
        <v>248133</v>
      </c>
      <c r="U13" s="1">
        <v>19276965</v>
      </c>
    </row>
    <row r="14" spans="1:21">
      <c r="A14" s="33" t="s">
        <v>146</v>
      </c>
      <c r="B14" s="41"/>
      <c r="C14" s="41" t="s">
        <v>91</v>
      </c>
      <c r="D14" s="41"/>
      <c r="E14" s="42">
        <f t="shared" ref="E14:F18" si="4">Q14</f>
        <v>203757</v>
      </c>
      <c r="F14" s="42">
        <f t="shared" si="4"/>
        <v>958223</v>
      </c>
      <c r="G14" s="41"/>
      <c r="H14" s="41">
        <v>833087</v>
      </c>
      <c r="I14" s="43">
        <v>3193854</v>
      </c>
      <c r="J14" s="37" t="str">
        <f t="shared" si="0"/>
        <v>○</v>
      </c>
      <c r="K14" s="38" t="str">
        <f t="shared" si="1"/>
        <v>○</v>
      </c>
      <c r="L14" s="39" t="str">
        <f t="shared" si="2"/>
        <v>○</v>
      </c>
      <c r="M14" s="1" t="s">
        <v>146</v>
      </c>
      <c r="N14" s="1"/>
      <c r="O14" s="1" t="s">
        <v>91</v>
      </c>
      <c r="P14" s="1"/>
      <c r="Q14" s="1">
        <v>203757</v>
      </c>
      <c r="R14" s="1">
        <v>958223</v>
      </c>
      <c r="S14" s="1"/>
      <c r="T14" s="1">
        <v>982091</v>
      </c>
      <c r="U14" s="1">
        <v>5125686</v>
      </c>
    </row>
    <row r="15" spans="1:21">
      <c r="A15" s="33" t="s">
        <v>147</v>
      </c>
      <c r="B15" s="41"/>
      <c r="C15" s="41" t="s">
        <v>91</v>
      </c>
      <c r="D15" s="41"/>
      <c r="E15" s="42">
        <f t="shared" si="4"/>
        <v>224156</v>
      </c>
      <c r="F15" s="42">
        <f t="shared" si="4"/>
        <v>1523245</v>
      </c>
      <c r="G15" s="41"/>
      <c r="H15" s="41">
        <v>1716682</v>
      </c>
      <c r="I15" s="43">
        <v>900</v>
      </c>
      <c r="J15" s="37" t="str">
        <f t="shared" si="0"/>
        <v>○</v>
      </c>
      <c r="K15" s="38" t="str">
        <f t="shared" si="1"/>
        <v>○</v>
      </c>
      <c r="L15" s="39" t="str">
        <f t="shared" si="2"/>
        <v>○</v>
      </c>
      <c r="M15" s="1" t="s">
        <v>147</v>
      </c>
      <c r="N15" s="1"/>
      <c r="O15" s="1" t="s">
        <v>91</v>
      </c>
      <c r="P15" s="1"/>
      <c r="Q15" s="1">
        <v>224156</v>
      </c>
      <c r="R15" s="1">
        <v>1523245</v>
      </c>
      <c r="S15" s="1"/>
      <c r="T15" s="1">
        <v>1187980</v>
      </c>
      <c r="U15" s="1">
        <v>8491787</v>
      </c>
    </row>
    <row r="16" spans="1:21">
      <c r="A16" s="33" t="s">
        <v>148</v>
      </c>
      <c r="B16" s="41"/>
      <c r="C16" s="41" t="s">
        <v>90</v>
      </c>
      <c r="D16" s="41"/>
      <c r="E16" s="42">
        <f t="shared" si="4"/>
        <v>1911</v>
      </c>
      <c r="F16" s="42">
        <f t="shared" si="4"/>
        <v>105182</v>
      </c>
      <c r="G16" s="41"/>
      <c r="H16" s="41">
        <v>10233</v>
      </c>
      <c r="I16" s="43">
        <v>785187</v>
      </c>
      <c r="J16" s="37" t="str">
        <f t="shared" si="0"/>
        <v>○</v>
      </c>
      <c r="K16" s="38" t="str">
        <f t="shared" si="1"/>
        <v>○</v>
      </c>
      <c r="L16" s="39" t="str">
        <f t="shared" si="2"/>
        <v>○</v>
      </c>
      <c r="M16" s="1" t="s">
        <v>148</v>
      </c>
      <c r="N16" s="1"/>
      <c r="O16" s="1" t="s">
        <v>90</v>
      </c>
      <c r="P16" s="1"/>
      <c r="Q16" s="1">
        <v>1911</v>
      </c>
      <c r="R16" s="1">
        <v>105182</v>
      </c>
      <c r="S16" s="1"/>
      <c r="T16" s="1">
        <v>11636</v>
      </c>
      <c r="U16" s="1">
        <v>596461</v>
      </c>
    </row>
    <row r="17" spans="1:22">
      <c r="A17" s="33" t="s">
        <v>149</v>
      </c>
      <c r="B17" s="41"/>
      <c r="C17" s="41" t="s">
        <v>91</v>
      </c>
      <c r="D17" s="41"/>
      <c r="E17" s="42">
        <f t="shared" si="4"/>
        <v>451911</v>
      </c>
      <c r="F17" s="42">
        <f t="shared" si="4"/>
        <v>2748098</v>
      </c>
      <c r="G17" s="41"/>
      <c r="H17" s="41">
        <v>2190962</v>
      </c>
      <c r="I17" s="43">
        <v>9441262</v>
      </c>
      <c r="J17" s="37" t="str">
        <f t="shared" si="0"/>
        <v>○</v>
      </c>
      <c r="K17" s="38" t="str">
        <f t="shared" si="1"/>
        <v>○</v>
      </c>
      <c r="L17" s="39" t="str">
        <f t="shared" si="2"/>
        <v>○</v>
      </c>
      <c r="M17" s="1" t="s">
        <v>149</v>
      </c>
      <c r="N17" s="1"/>
      <c r="O17" s="1" t="s">
        <v>91</v>
      </c>
      <c r="P17" s="1"/>
      <c r="Q17" s="1">
        <v>451911</v>
      </c>
      <c r="R17" s="1">
        <v>2748098</v>
      </c>
      <c r="S17" s="1"/>
      <c r="T17" s="1">
        <v>2226128</v>
      </c>
      <c r="U17" s="1">
        <v>14676132</v>
      </c>
    </row>
    <row r="18" spans="1:22" ht="13.8" thickBot="1">
      <c r="A18" s="33" t="s">
        <v>150</v>
      </c>
      <c r="B18" s="45"/>
      <c r="C18" s="45" t="s">
        <v>91</v>
      </c>
      <c r="D18" s="45"/>
      <c r="E18" s="46">
        <f t="shared" si="4"/>
        <v>306227</v>
      </c>
      <c r="F18" s="46">
        <f t="shared" si="4"/>
        <v>404281</v>
      </c>
      <c r="G18" s="45"/>
      <c r="H18" s="45">
        <v>2178213</v>
      </c>
      <c r="I18" s="47">
        <v>1523534</v>
      </c>
      <c r="J18" s="37" t="str">
        <f t="shared" si="0"/>
        <v>○</v>
      </c>
      <c r="K18" s="38" t="str">
        <f t="shared" si="1"/>
        <v>○</v>
      </c>
      <c r="L18" s="39" t="str">
        <f t="shared" si="2"/>
        <v>○</v>
      </c>
      <c r="M18" s="1" t="s">
        <v>150</v>
      </c>
      <c r="N18" s="1"/>
      <c r="O18" s="1" t="s">
        <v>91</v>
      </c>
      <c r="P18" s="1"/>
      <c r="Q18" s="1">
        <v>306227</v>
      </c>
      <c r="R18" s="1">
        <v>404281</v>
      </c>
      <c r="S18" s="1"/>
      <c r="T18" s="1">
        <v>1626237</v>
      </c>
      <c r="U18" s="1">
        <v>1993531</v>
      </c>
    </row>
    <row r="19" spans="1:22" ht="13.8" thickTop="1"/>
    <row r="21" spans="1:22">
      <c r="J21" s="33"/>
      <c r="K21" s="33"/>
      <c r="L21" s="33"/>
      <c r="M21" s="33"/>
      <c r="N21" s="33"/>
      <c r="O21" s="33"/>
      <c r="P21" s="33"/>
      <c r="Q21" s="33"/>
      <c r="R21" s="33"/>
      <c r="S21" s="33"/>
      <c r="T21" s="33"/>
      <c r="U21" s="33"/>
      <c r="V21" s="33"/>
    </row>
    <row r="22" spans="1:22">
      <c r="J22" s="33"/>
      <c r="K22" s="33"/>
      <c r="L22" s="33"/>
      <c r="M22" s="1" t="s">
        <v>152</v>
      </c>
      <c r="N22" s="1" t="s">
        <v>153</v>
      </c>
      <c r="O22" s="1"/>
      <c r="P22" s="1"/>
      <c r="Q22" s="1"/>
      <c r="R22" s="1"/>
      <c r="S22" s="1"/>
      <c r="T22" s="1"/>
      <c r="U22" s="1"/>
      <c r="V22" s="33"/>
    </row>
    <row r="23" spans="1:22">
      <c r="J23" s="33"/>
      <c r="K23" s="33"/>
      <c r="L23" s="33"/>
      <c r="M23" s="1" t="s">
        <v>154</v>
      </c>
      <c r="N23" s="1" t="s">
        <v>155</v>
      </c>
      <c r="O23" s="1"/>
      <c r="P23" s="1"/>
      <c r="Q23" s="1"/>
      <c r="R23" s="1"/>
      <c r="S23" s="1"/>
      <c r="T23" s="1"/>
      <c r="U23" s="1"/>
      <c r="V23" s="33"/>
    </row>
    <row r="24" spans="1:22">
      <c r="J24" s="33"/>
      <c r="K24" s="33"/>
      <c r="L24" s="33"/>
      <c r="M24" s="1" t="s">
        <v>156</v>
      </c>
      <c r="N24" s="1" t="s">
        <v>163</v>
      </c>
      <c r="O24" s="1"/>
      <c r="P24" s="1"/>
      <c r="Q24" s="1"/>
      <c r="R24" s="1"/>
      <c r="S24" s="1"/>
      <c r="T24" s="1"/>
      <c r="U24" s="1"/>
      <c r="V24" s="33"/>
    </row>
    <row r="25" spans="1:22">
      <c r="J25" s="33"/>
      <c r="K25" s="33"/>
      <c r="L25" s="33"/>
      <c r="M25" s="1" t="s">
        <v>124</v>
      </c>
      <c r="N25" s="1" t="s">
        <v>158</v>
      </c>
      <c r="O25" s="1" t="s">
        <v>159</v>
      </c>
      <c r="P25" s="1"/>
      <c r="Q25" s="1"/>
      <c r="R25" s="1"/>
      <c r="S25" s="1"/>
      <c r="T25" s="1"/>
      <c r="U25" s="1"/>
      <c r="V25" s="33"/>
    </row>
    <row r="26" spans="1:22">
      <c r="J26" s="33"/>
      <c r="K26" s="33"/>
      <c r="L26" s="33"/>
      <c r="M26" s="1" t="s">
        <v>157</v>
      </c>
      <c r="N26" s="1"/>
      <c r="O26" s="1"/>
      <c r="P26" s="1"/>
      <c r="Q26" s="1"/>
      <c r="R26" s="1"/>
      <c r="S26" s="1"/>
      <c r="T26" s="1"/>
      <c r="U26" s="1"/>
      <c r="V26" s="33"/>
    </row>
    <row r="27" spans="1:22">
      <c r="J27" s="33"/>
      <c r="K27" s="33"/>
      <c r="L27" s="33"/>
      <c r="M27" s="1"/>
      <c r="N27" s="1"/>
      <c r="O27" s="1"/>
      <c r="P27" s="1"/>
      <c r="Q27" s="1"/>
      <c r="R27" s="1"/>
      <c r="S27" s="1"/>
      <c r="T27" s="1"/>
      <c r="U27" s="1"/>
      <c r="V27" s="33"/>
    </row>
    <row r="28" spans="1:22">
      <c r="M28" s="1"/>
      <c r="N28" s="1"/>
      <c r="O28" s="1"/>
      <c r="P28" s="1"/>
      <c r="Q28" s="1"/>
      <c r="R28" s="1"/>
      <c r="S28" s="1"/>
      <c r="T28" s="1"/>
      <c r="U28" s="1"/>
      <c r="V28" s="33"/>
    </row>
    <row r="29" spans="1:22">
      <c r="M29" s="1" t="s">
        <v>124</v>
      </c>
      <c r="N29" s="1" t="s">
        <v>125</v>
      </c>
      <c r="O29" s="1" t="s">
        <v>126</v>
      </c>
      <c r="P29" s="1" t="s">
        <v>127</v>
      </c>
      <c r="Q29" s="1" t="s">
        <v>128</v>
      </c>
      <c r="R29" s="1" t="s">
        <v>129</v>
      </c>
      <c r="S29" s="1" t="s">
        <v>130</v>
      </c>
      <c r="T29" s="1" t="s">
        <v>131</v>
      </c>
      <c r="U29" s="1" t="s">
        <v>132</v>
      </c>
      <c r="V29" s="33"/>
    </row>
    <row r="30" spans="1:22">
      <c r="M30" s="1" t="s">
        <v>133</v>
      </c>
      <c r="N30" s="1"/>
      <c r="O30" s="1" t="s">
        <v>90</v>
      </c>
      <c r="P30" s="1"/>
      <c r="Q30" s="1">
        <v>162992</v>
      </c>
      <c r="R30" s="1">
        <v>2479979</v>
      </c>
      <c r="S30" s="1"/>
      <c r="T30" s="1">
        <v>773514</v>
      </c>
      <c r="U30" s="1">
        <v>11896406</v>
      </c>
      <c r="V30" s="33"/>
    </row>
    <row r="31" spans="1:22">
      <c r="M31" s="1" t="s">
        <v>134</v>
      </c>
      <c r="N31" s="1"/>
      <c r="O31" s="1" t="s">
        <v>90</v>
      </c>
      <c r="P31" s="1"/>
      <c r="Q31" s="1">
        <v>42519</v>
      </c>
      <c r="R31" s="1">
        <v>722097</v>
      </c>
      <c r="S31" s="1"/>
      <c r="T31" s="1">
        <v>209844</v>
      </c>
      <c r="U31" s="1">
        <v>3541550</v>
      </c>
      <c r="V31" s="33"/>
    </row>
    <row r="32" spans="1:22">
      <c r="M32" s="1" t="s">
        <v>135</v>
      </c>
      <c r="N32" s="1"/>
      <c r="O32" s="1" t="s">
        <v>90</v>
      </c>
      <c r="P32" s="1"/>
      <c r="Q32" s="1">
        <v>968067</v>
      </c>
      <c r="R32" s="1">
        <v>19522308</v>
      </c>
      <c r="S32" s="1"/>
      <c r="T32" s="1">
        <v>6041159</v>
      </c>
      <c r="U32" s="1">
        <v>120146124</v>
      </c>
      <c r="V32" s="33"/>
    </row>
    <row r="33" spans="13:22">
      <c r="M33" s="1" t="s">
        <v>136</v>
      </c>
      <c r="N33" s="1"/>
      <c r="O33" s="1" t="s">
        <v>91</v>
      </c>
      <c r="P33" s="1"/>
      <c r="Q33" s="1">
        <v>7083733</v>
      </c>
      <c r="R33" s="1">
        <v>473863</v>
      </c>
      <c r="S33" s="1"/>
      <c r="T33" s="1">
        <v>33337269</v>
      </c>
      <c r="U33" s="1">
        <v>3318302</v>
      </c>
      <c r="V33" s="33"/>
    </row>
    <row r="34" spans="13:22">
      <c r="M34" s="1" t="s">
        <v>137</v>
      </c>
      <c r="N34" s="1"/>
      <c r="O34" s="1" t="s">
        <v>91</v>
      </c>
      <c r="P34" s="1"/>
      <c r="Q34" s="1">
        <v>50</v>
      </c>
      <c r="R34" s="1">
        <v>910</v>
      </c>
      <c r="S34" s="1"/>
      <c r="T34" s="1">
        <v>27030</v>
      </c>
      <c r="U34" s="1">
        <v>64157</v>
      </c>
      <c r="V34" s="33"/>
    </row>
    <row r="35" spans="13:22">
      <c r="M35" s="1" t="s">
        <v>138</v>
      </c>
      <c r="N35" s="1"/>
      <c r="O35" s="1" t="s">
        <v>91</v>
      </c>
      <c r="P35" s="1"/>
      <c r="Q35" s="1">
        <v>1099595</v>
      </c>
      <c r="R35" s="1">
        <v>857428</v>
      </c>
      <c r="S35" s="1"/>
      <c r="T35" s="1">
        <v>7138698</v>
      </c>
      <c r="U35" s="1">
        <v>5608371</v>
      </c>
      <c r="V35" s="33"/>
    </row>
    <row r="36" spans="13:22">
      <c r="M36" s="1" t="s">
        <v>139</v>
      </c>
      <c r="N36" s="1"/>
      <c r="O36" s="1" t="s">
        <v>90</v>
      </c>
      <c r="P36" s="1"/>
      <c r="Q36" s="1">
        <v>145922</v>
      </c>
      <c r="R36" s="1">
        <v>9088910</v>
      </c>
      <c r="S36" s="1"/>
      <c r="T36" s="1">
        <v>977662</v>
      </c>
      <c r="U36" s="1">
        <v>56051242</v>
      </c>
      <c r="V36" s="33"/>
    </row>
    <row r="37" spans="13:22">
      <c r="M37" s="33"/>
      <c r="N37" s="33"/>
      <c r="O37" s="33"/>
      <c r="P37" s="33"/>
      <c r="Q37" s="33"/>
      <c r="R37" s="33"/>
      <c r="S37" s="33"/>
      <c r="T37" s="33"/>
      <c r="U37" s="33"/>
    </row>
    <row r="38" spans="13:22">
      <c r="M38" s="1" t="s">
        <v>152</v>
      </c>
      <c r="N38" s="1" t="s">
        <v>153</v>
      </c>
      <c r="O38" s="1"/>
      <c r="P38" s="1"/>
      <c r="Q38" s="1"/>
      <c r="R38" s="1"/>
      <c r="S38" s="1"/>
      <c r="T38" s="1"/>
      <c r="U38" s="1"/>
    </row>
    <row r="39" spans="13:22">
      <c r="M39" s="1" t="s">
        <v>154</v>
      </c>
      <c r="N39" s="1" t="s">
        <v>155</v>
      </c>
      <c r="O39" s="1"/>
      <c r="P39" s="1"/>
      <c r="Q39" s="1"/>
      <c r="R39" s="1"/>
      <c r="S39" s="1"/>
      <c r="T39" s="1"/>
      <c r="U39" s="1"/>
    </row>
    <row r="40" spans="13:22">
      <c r="M40" s="1" t="s">
        <v>156</v>
      </c>
      <c r="N40" s="1" t="s">
        <v>163</v>
      </c>
      <c r="O40" s="1"/>
      <c r="P40" s="1"/>
      <c r="Q40" s="1"/>
      <c r="R40" s="1"/>
      <c r="S40" s="1"/>
      <c r="T40" s="1"/>
      <c r="U40" s="1"/>
    </row>
    <row r="41" spans="13:22">
      <c r="M41" s="1" t="s">
        <v>124</v>
      </c>
      <c r="N41" s="1" t="s">
        <v>158</v>
      </c>
      <c r="O41" s="1" t="s">
        <v>160</v>
      </c>
      <c r="P41" s="1"/>
      <c r="Q41" s="1"/>
      <c r="R41" s="1"/>
      <c r="S41" s="1"/>
      <c r="T41" s="1"/>
      <c r="U41" s="1"/>
    </row>
    <row r="42" spans="13:22">
      <c r="M42" s="1" t="s">
        <v>157</v>
      </c>
      <c r="N42" s="1"/>
      <c r="O42" s="1"/>
      <c r="P42" s="1"/>
      <c r="Q42" s="1"/>
      <c r="R42" s="1"/>
      <c r="S42" s="1"/>
      <c r="T42" s="1"/>
      <c r="U42" s="1"/>
    </row>
    <row r="43" spans="13:22">
      <c r="M43" s="1"/>
      <c r="N43" s="1"/>
      <c r="O43" s="1"/>
      <c r="P43" s="1"/>
      <c r="Q43" s="1"/>
      <c r="R43" s="1"/>
      <c r="S43" s="1"/>
      <c r="T43" s="1"/>
      <c r="U43" s="1"/>
    </row>
    <row r="44" spans="13:22">
      <c r="M44" s="1"/>
      <c r="N44" s="1"/>
      <c r="O44" s="1"/>
      <c r="P44" s="1"/>
      <c r="Q44" s="1"/>
      <c r="R44" s="1"/>
      <c r="S44" s="1"/>
      <c r="T44" s="1"/>
      <c r="U44" s="1"/>
    </row>
    <row r="45" spans="13:22">
      <c r="M45" s="1" t="s">
        <v>124</v>
      </c>
      <c r="N45" s="1" t="s">
        <v>125</v>
      </c>
      <c r="O45" s="1" t="s">
        <v>126</v>
      </c>
      <c r="P45" s="1" t="s">
        <v>127</v>
      </c>
      <c r="Q45" s="1" t="s">
        <v>128</v>
      </c>
      <c r="R45" s="1" t="s">
        <v>129</v>
      </c>
      <c r="S45" s="1" t="s">
        <v>130</v>
      </c>
      <c r="T45" s="1" t="s">
        <v>131</v>
      </c>
      <c r="U45" s="1" t="s">
        <v>132</v>
      </c>
    </row>
    <row r="46" spans="13:22">
      <c r="M46" s="1" t="s">
        <v>140</v>
      </c>
      <c r="N46" s="1" t="s">
        <v>91</v>
      </c>
      <c r="O46" s="1" t="s">
        <v>90</v>
      </c>
      <c r="P46" s="1">
        <v>160750</v>
      </c>
      <c r="Q46" s="1">
        <v>116497</v>
      </c>
      <c r="R46" s="1">
        <v>12742264</v>
      </c>
      <c r="S46" s="1">
        <v>898184</v>
      </c>
      <c r="T46" s="1">
        <v>644212</v>
      </c>
      <c r="U46" s="1">
        <v>73639432</v>
      </c>
    </row>
    <row r="47" spans="13:22">
      <c r="M47" s="1" t="s">
        <v>141</v>
      </c>
      <c r="N47" s="1" t="s">
        <v>91</v>
      </c>
      <c r="O47" s="1" t="s">
        <v>90</v>
      </c>
      <c r="P47" s="1">
        <v>3033</v>
      </c>
      <c r="Q47" s="1">
        <v>5714</v>
      </c>
      <c r="R47" s="1">
        <v>424667</v>
      </c>
      <c r="S47" s="1">
        <v>14385</v>
      </c>
      <c r="T47" s="1">
        <v>35206</v>
      </c>
      <c r="U47" s="1">
        <v>2631822</v>
      </c>
    </row>
    <row r="48" spans="13:22">
      <c r="M48" s="1" t="s">
        <v>142</v>
      </c>
      <c r="N48" s="1"/>
      <c r="O48" s="1" t="s">
        <v>90</v>
      </c>
      <c r="P48" s="1"/>
      <c r="Q48" s="1">
        <v>2564</v>
      </c>
      <c r="R48" s="1">
        <v>462844</v>
      </c>
      <c r="S48" s="1"/>
      <c r="T48" s="1">
        <v>18487</v>
      </c>
      <c r="U48" s="1">
        <v>2941334</v>
      </c>
    </row>
    <row r="49" spans="13:22">
      <c r="M49" s="1" t="s">
        <v>143</v>
      </c>
      <c r="N49" s="1"/>
      <c r="O49" s="1" t="s">
        <v>90</v>
      </c>
      <c r="P49" s="1"/>
      <c r="Q49" s="1">
        <v>56399</v>
      </c>
      <c r="R49" s="1">
        <v>7772083</v>
      </c>
      <c r="S49" s="1"/>
      <c r="T49" s="1">
        <v>323068</v>
      </c>
      <c r="U49" s="1">
        <v>47718938</v>
      </c>
    </row>
    <row r="50" spans="13:22">
      <c r="M50" s="1" t="s">
        <v>144</v>
      </c>
      <c r="N50" s="1" t="s">
        <v>92</v>
      </c>
      <c r="O50" s="1" t="s">
        <v>90</v>
      </c>
      <c r="P50" s="1">
        <v>44748</v>
      </c>
      <c r="Q50" s="1">
        <v>4590</v>
      </c>
      <c r="R50" s="1">
        <v>351441</v>
      </c>
      <c r="S50" s="1">
        <v>261056</v>
      </c>
      <c r="T50" s="1">
        <v>27805</v>
      </c>
      <c r="U50" s="1">
        <v>2036924</v>
      </c>
    </row>
    <row r="51" spans="13:22">
      <c r="M51" s="1" t="s">
        <v>145</v>
      </c>
      <c r="N51" s="1"/>
      <c r="O51" s="1" t="s">
        <v>90</v>
      </c>
      <c r="P51" s="1"/>
      <c r="Q51" s="1">
        <v>50464</v>
      </c>
      <c r="R51" s="1">
        <v>3023590</v>
      </c>
      <c r="S51" s="1"/>
      <c r="T51" s="1">
        <v>248133</v>
      </c>
      <c r="U51" s="1">
        <v>19276965</v>
      </c>
    </row>
    <row r="52" spans="13:22">
      <c r="M52" s="33"/>
      <c r="N52" s="33"/>
      <c r="O52" s="33"/>
      <c r="P52" s="33"/>
      <c r="Q52" s="33"/>
      <c r="R52" s="33"/>
      <c r="S52" s="33"/>
      <c r="T52" s="33"/>
      <c r="U52" s="33"/>
      <c r="V52" s="33"/>
    </row>
    <row r="53" spans="13:22">
      <c r="M53" s="1" t="s">
        <v>152</v>
      </c>
      <c r="N53" s="1" t="s">
        <v>153</v>
      </c>
      <c r="O53" s="1"/>
      <c r="P53" s="1"/>
      <c r="Q53" s="1"/>
      <c r="R53" s="1"/>
      <c r="S53" s="1"/>
      <c r="T53" s="1"/>
      <c r="U53" s="1"/>
      <c r="V53" s="33"/>
    </row>
    <row r="54" spans="13:22">
      <c r="M54" s="1" t="s">
        <v>154</v>
      </c>
      <c r="N54" s="1" t="s">
        <v>155</v>
      </c>
      <c r="O54" s="1"/>
      <c r="P54" s="1"/>
      <c r="Q54" s="1"/>
      <c r="R54" s="1"/>
      <c r="S54" s="1"/>
      <c r="T54" s="1"/>
      <c r="U54" s="1"/>
      <c r="V54" s="33"/>
    </row>
    <row r="55" spans="13:22">
      <c r="M55" s="1" t="s">
        <v>156</v>
      </c>
      <c r="N55" s="1" t="s">
        <v>163</v>
      </c>
      <c r="O55" s="1"/>
      <c r="P55" s="1"/>
      <c r="Q55" s="1"/>
      <c r="R55" s="1"/>
      <c r="S55" s="1"/>
      <c r="T55" s="1"/>
      <c r="U55" s="1"/>
      <c r="V55" s="33"/>
    </row>
    <row r="56" spans="13:22">
      <c r="M56" s="1" t="s">
        <v>124</v>
      </c>
      <c r="N56" s="1" t="s">
        <v>158</v>
      </c>
      <c r="O56" s="1" t="s">
        <v>161</v>
      </c>
      <c r="P56" s="1"/>
      <c r="Q56" s="1"/>
      <c r="R56" s="1"/>
      <c r="S56" s="1"/>
      <c r="T56" s="1"/>
      <c r="U56" s="1"/>
      <c r="V56" s="33"/>
    </row>
    <row r="57" spans="13:22">
      <c r="M57" s="1" t="s">
        <v>157</v>
      </c>
      <c r="N57" s="1"/>
      <c r="O57" s="1"/>
      <c r="P57" s="1"/>
      <c r="Q57" s="1"/>
      <c r="R57" s="1"/>
      <c r="S57" s="1"/>
      <c r="T57" s="1"/>
      <c r="U57" s="1"/>
      <c r="V57" s="33"/>
    </row>
    <row r="58" spans="13:22">
      <c r="M58" s="1"/>
      <c r="N58" s="1"/>
      <c r="O58" s="1"/>
      <c r="P58" s="1"/>
      <c r="Q58" s="1"/>
      <c r="R58" s="1"/>
      <c r="S58" s="1"/>
      <c r="T58" s="1"/>
      <c r="U58" s="1"/>
      <c r="V58" s="33"/>
    </row>
    <row r="59" spans="13:22">
      <c r="M59" s="1"/>
      <c r="N59" s="1"/>
      <c r="O59" s="1"/>
      <c r="P59" s="1"/>
      <c r="Q59" s="1"/>
      <c r="R59" s="1"/>
      <c r="S59" s="1"/>
      <c r="T59" s="1"/>
      <c r="U59" s="1"/>
      <c r="V59" s="33"/>
    </row>
    <row r="60" spans="13:22">
      <c r="M60" s="1" t="s">
        <v>124</v>
      </c>
      <c r="N60" s="1" t="s">
        <v>125</v>
      </c>
      <c r="O60" s="1" t="s">
        <v>126</v>
      </c>
      <c r="P60" s="1" t="s">
        <v>127</v>
      </c>
      <c r="Q60" s="1" t="s">
        <v>128</v>
      </c>
      <c r="R60" s="1" t="s">
        <v>129</v>
      </c>
      <c r="S60" s="1" t="s">
        <v>130</v>
      </c>
      <c r="T60" s="1" t="s">
        <v>131</v>
      </c>
      <c r="U60" s="1" t="s">
        <v>132</v>
      </c>
      <c r="V60" s="33"/>
    </row>
    <row r="61" spans="13:22">
      <c r="M61" s="1" t="s">
        <v>146</v>
      </c>
      <c r="N61" s="1"/>
      <c r="O61" s="1" t="s">
        <v>91</v>
      </c>
      <c r="P61" s="1"/>
      <c r="Q61" s="1">
        <v>203757</v>
      </c>
      <c r="R61" s="1">
        <v>958223</v>
      </c>
      <c r="S61" s="1"/>
      <c r="T61" s="1">
        <v>982091</v>
      </c>
      <c r="U61" s="1">
        <v>5125686</v>
      </c>
      <c r="V61" s="33"/>
    </row>
    <row r="62" spans="13:22">
      <c r="M62" s="1" t="s">
        <v>147</v>
      </c>
      <c r="N62" s="1"/>
      <c r="O62" s="1" t="s">
        <v>91</v>
      </c>
      <c r="P62" s="1"/>
      <c r="Q62" s="1">
        <v>224156</v>
      </c>
      <c r="R62" s="1">
        <v>1523245</v>
      </c>
      <c r="S62" s="1"/>
      <c r="T62" s="1">
        <v>1187980</v>
      </c>
      <c r="U62" s="1">
        <v>8491787</v>
      </c>
      <c r="V62" s="33"/>
    </row>
    <row r="63" spans="13:22">
      <c r="M63" s="1" t="s">
        <v>148</v>
      </c>
      <c r="N63" s="1"/>
      <c r="O63" s="1" t="s">
        <v>90</v>
      </c>
      <c r="P63" s="1"/>
      <c r="Q63" s="1">
        <v>1911</v>
      </c>
      <c r="R63" s="1">
        <v>105182</v>
      </c>
      <c r="S63" s="1"/>
      <c r="T63" s="1">
        <v>11636</v>
      </c>
      <c r="U63" s="1">
        <v>596461</v>
      </c>
      <c r="V63" s="33"/>
    </row>
    <row r="64" spans="13:22">
      <c r="M64" s="33"/>
      <c r="N64" s="33"/>
      <c r="O64" s="33"/>
      <c r="P64" s="33"/>
      <c r="Q64" s="33"/>
      <c r="R64" s="33"/>
      <c r="S64" s="33"/>
      <c r="T64" s="33"/>
      <c r="U64" s="33"/>
      <c r="V64" s="33"/>
    </row>
    <row r="65" spans="13:22">
      <c r="M65" s="1" t="s">
        <v>152</v>
      </c>
      <c r="N65" s="1" t="s">
        <v>153</v>
      </c>
      <c r="O65" s="1"/>
      <c r="P65" s="1"/>
      <c r="Q65" s="1"/>
      <c r="R65" s="1"/>
      <c r="S65" s="1"/>
      <c r="T65" s="1"/>
      <c r="U65" s="1"/>
      <c r="V65" s="31"/>
    </row>
    <row r="66" spans="13:22">
      <c r="M66" s="1" t="s">
        <v>154</v>
      </c>
      <c r="N66" s="1" t="s">
        <v>155</v>
      </c>
      <c r="O66" s="1"/>
      <c r="P66" s="1"/>
      <c r="Q66" s="1"/>
      <c r="R66" s="1"/>
      <c r="S66" s="1"/>
      <c r="T66" s="1"/>
      <c r="U66" s="1"/>
      <c r="V66" s="31"/>
    </row>
    <row r="67" spans="13:22">
      <c r="M67" s="1" t="s">
        <v>156</v>
      </c>
      <c r="N67" s="1" t="s">
        <v>163</v>
      </c>
      <c r="O67" s="1"/>
      <c r="P67" s="1"/>
      <c r="Q67" s="1"/>
      <c r="R67" s="1"/>
      <c r="S67" s="1"/>
      <c r="T67" s="1"/>
      <c r="U67" s="1"/>
      <c r="V67" s="31"/>
    </row>
    <row r="68" spans="13:22">
      <c r="M68" s="1" t="s">
        <v>124</v>
      </c>
      <c r="N68" s="1" t="s">
        <v>158</v>
      </c>
      <c r="O68" s="1" t="s">
        <v>162</v>
      </c>
      <c r="P68" s="1"/>
      <c r="Q68" s="1"/>
      <c r="R68" s="1"/>
      <c r="S68" s="1"/>
      <c r="T68" s="1"/>
      <c r="U68" s="1"/>
      <c r="V68" s="31"/>
    </row>
    <row r="69" spans="13:22">
      <c r="M69" s="1" t="s">
        <v>157</v>
      </c>
      <c r="N69" s="1"/>
      <c r="O69" s="1"/>
      <c r="P69" s="1"/>
      <c r="Q69" s="1"/>
      <c r="R69" s="1"/>
      <c r="S69" s="1"/>
      <c r="T69" s="1"/>
      <c r="U69" s="1"/>
      <c r="V69" s="31"/>
    </row>
    <row r="70" spans="13:22">
      <c r="M70" s="1"/>
      <c r="N70" s="1"/>
      <c r="O70" s="1"/>
      <c r="P70" s="1"/>
      <c r="Q70" s="1"/>
      <c r="R70" s="1"/>
      <c r="S70" s="1"/>
      <c r="T70" s="1"/>
      <c r="U70" s="1"/>
      <c r="V70" s="31"/>
    </row>
    <row r="71" spans="13:22">
      <c r="M71" s="1"/>
      <c r="N71" s="1"/>
      <c r="O71" s="1"/>
      <c r="P71" s="1"/>
      <c r="Q71" s="1"/>
      <c r="R71" s="1"/>
      <c r="S71" s="1"/>
      <c r="T71" s="1"/>
      <c r="U71" s="1"/>
      <c r="V71" s="31"/>
    </row>
    <row r="72" spans="13:22">
      <c r="M72" s="1" t="s">
        <v>124</v>
      </c>
      <c r="N72" s="1" t="s">
        <v>125</v>
      </c>
      <c r="O72" s="1" t="s">
        <v>126</v>
      </c>
      <c r="P72" s="1" t="s">
        <v>127</v>
      </c>
      <c r="Q72" s="1" t="s">
        <v>128</v>
      </c>
      <c r="R72" s="1" t="s">
        <v>129</v>
      </c>
      <c r="S72" s="1" t="s">
        <v>130</v>
      </c>
      <c r="T72" s="1" t="s">
        <v>131</v>
      </c>
      <c r="U72" s="1" t="s">
        <v>132</v>
      </c>
      <c r="V72" s="31"/>
    </row>
    <row r="73" spans="13:22">
      <c r="M73" s="1" t="s">
        <v>149</v>
      </c>
      <c r="N73" s="1"/>
      <c r="O73" s="1" t="s">
        <v>91</v>
      </c>
      <c r="P73" s="1"/>
      <c r="Q73" s="1">
        <v>451911</v>
      </c>
      <c r="R73" s="1">
        <v>2748098</v>
      </c>
      <c r="S73" s="1"/>
      <c r="T73" s="1">
        <v>2226128</v>
      </c>
      <c r="U73" s="1">
        <v>14676132</v>
      </c>
      <c r="V73" s="31"/>
    </row>
    <row r="74" spans="13:22">
      <c r="M74" s="1" t="s">
        <v>150</v>
      </c>
      <c r="N74" s="1"/>
      <c r="O74" s="1" t="s">
        <v>91</v>
      </c>
      <c r="P74" s="1"/>
      <c r="Q74" s="1">
        <v>306227</v>
      </c>
      <c r="R74" s="1">
        <v>404281</v>
      </c>
      <c r="S74" s="1"/>
      <c r="T74" s="1">
        <v>1626237</v>
      </c>
      <c r="U74" s="1">
        <v>1993531</v>
      </c>
      <c r="V74" s="31"/>
    </row>
    <row r="75" spans="13:22">
      <c r="M75" s="31"/>
      <c r="N75" s="31"/>
      <c r="O75" s="31"/>
      <c r="P75" s="31"/>
      <c r="Q75" s="31"/>
      <c r="R75" s="31"/>
      <c r="S75" s="31"/>
      <c r="T75" s="31"/>
      <c r="U75" s="31"/>
      <c r="V75" s="31"/>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D7DA-4051-489A-883C-1F44D9ED828C}">
  <sheetPr>
    <pageSetUpPr fitToPage="1"/>
  </sheetPr>
  <dimension ref="A2:F65"/>
  <sheetViews>
    <sheetView tabSelected="1" topLeftCell="A42" workbookViewId="0">
      <selection activeCell="D44" sqref="D44"/>
    </sheetView>
  </sheetViews>
  <sheetFormatPr defaultColWidth="9" defaultRowHeight="20.100000000000001" customHeight="1"/>
  <cols>
    <col min="1" max="1" width="4.21875" style="2" customWidth="1"/>
    <col min="2" max="2" width="15.6640625" style="2" customWidth="1"/>
    <col min="3" max="3" width="85.6640625" style="2" customWidth="1"/>
    <col min="4" max="6" width="15.6640625" style="2" customWidth="1"/>
    <col min="7" max="16384" width="9" style="2"/>
  </cols>
  <sheetData>
    <row r="2" spans="1:6" ht="20.100000000000001" customHeight="1" thickBot="1">
      <c r="A2" s="26" t="s">
        <v>164</v>
      </c>
      <c r="B2" s="26"/>
      <c r="C2" s="82" t="s">
        <v>165</v>
      </c>
      <c r="D2" s="83"/>
      <c r="E2" s="81" t="s">
        <v>166</v>
      </c>
      <c r="F2" s="81"/>
    </row>
    <row r="3" spans="1:6" ht="20.100000000000001" customHeight="1">
      <c r="A3" s="48"/>
      <c r="B3" s="50" t="s">
        <v>0</v>
      </c>
      <c r="C3" s="27" t="s">
        <v>3</v>
      </c>
      <c r="D3" s="28" t="s">
        <v>1</v>
      </c>
      <c r="E3" s="28" t="s">
        <v>54</v>
      </c>
      <c r="F3" s="29" t="s">
        <v>2</v>
      </c>
    </row>
    <row r="4" spans="1:6" ht="20.100000000000001" customHeight="1">
      <c r="A4" s="74" t="s">
        <v>6</v>
      </c>
      <c r="B4" s="51" t="s">
        <v>11</v>
      </c>
      <c r="C4" s="4" t="s">
        <v>108</v>
      </c>
      <c r="D4" s="5">
        <v>160750</v>
      </c>
      <c r="E4" s="5">
        <v>116497</v>
      </c>
      <c r="F4" s="52">
        <v>12742264</v>
      </c>
    </row>
    <row r="5" spans="1:6" ht="20.100000000000001" customHeight="1">
      <c r="A5" s="75"/>
      <c r="B5" s="53" t="s">
        <v>82</v>
      </c>
      <c r="C5" s="6" t="s">
        <v>52</v>
      </c>
      <c r="D5" s="7">
        <v>38</v>
      </c>
      <c r="E5" s="7">
        <v>21</v>
      </c>
      <c r="F5" s="54">
        <v>1386</v>
      </c>
    </row>
    <row r="6" spans="1:6" ht="20.100000000000001" customHeight="1">
      <c r="A6" s="75"/>
      <c r="B6" s="53" t="s">
        <v>12</v>
      </c>
      <c r="C6" s="8" t="s">
        <v>76</v>
      </c>
      <c r="D6" s="7">
        <v>65474</v>
      </c>
      <c r="E6" s="7">
        <v>6476</v>
      </c>
      <c r="F6" s="54">
        <v>202946</v>
      </c>
    </row>
    <row r="7" spans="1:6" ht="20.100000000000001" customHeight="1">
      <c r="A7" s="75"/>
      <c r="B7" s="55" t="s">
        <v>13</v>
      </c>
      <c r="C7" s="9" t="s">
        <v>53</v>
      </c>
      <c r="D7" s="32" t="s">
        <v>123</v>
      </c>
      <c r="E7" s="32" t="s">
        <v>123</v>
      </c>
      <c r="F7" s="56" t="s">
        <v>123</v>
      </c>
    </row>
    <row r="8" spans="1:6" ht="20.100000000000001" customHeight="1">
      <c r="A8" s="75"/>
      <c r="B8" s="55" t="s">
        <v>89</v>
      </c>
      <c r="C8" s="9" t="s">
        <v>55</v>
      </c>
      <c r="D8" s="32" t="s">
        <v>123</v>
      </c>
      <c r="E8" s="32" t="s">
        <v>123</v>
      </c>
      <c r="F8" s="56" t="s">
        <v>123</v>
      </c>
    </row>
    <row r="9" spans="1:6" ht="20.100000000000001" customHeight="1">
      <c r="A9" s="75"/>
      <c r="B9" s="53" t="s">
        <v>88</v>
      </c>
      <c r="C9" s="6" t="s">
        <v>98</v>
      </c>
      <c r="D9" s="7">
        <v>39308</v>
      </c>
      <c r="E9" s="7" t="s">
        <v>123</v>
      </c>
      <c r="F9" s="54">
        <v>161239</v>
      </c>
    </row>
    <row r="10" spans="1:6" ht="20.100000000000001" customHeight="1">
      <c r="A10" s="75"/>
      <c r="B10" s="53" t="s">
        <v>14</v>
      </c>
      <c r="C10" s="10" t="s">
        <v>109</v>
      </c>
      <c r="D10" s="7">
        <v>6069</v>
      </c>
      <c r="E10" s="7">
        <v>1119</v>
      </c>
      <c r="F10" s="54">
        <v>93644</v>
      </c>
    </row>
    <row r="11" spans="1:6" ht="20.100000000000001" customHeight="1">
      <c r="A11" s="76"/>
      <c r="B11" s="53"/>
      <c r="C11" s="11" t="s">
        <v>56</v>
      </c>
      <c r="D11" s="12">
        <v>271639</v>
      </c>
      <c r="E11" s="12">
        <v>124113</v>
      </c>
      <c r="F11" s="57">
        <v>13201479</v>
      </c>
    </row>
    <row r="12" spans="1:6" ht="20.100000000000001" customHeight="1">
      <c r="A12" s="77" t="s">
        <v>5</v>
      </c>
      <c r="B12" s="51" t="s">
        <v>16</v>
      </c>
      <c r="C12" s="3" t="s">
        <v>57</v>
      </c>
      <c r="D12" s="5">
        <v>3033</v>
      </c>
      <c r="E12" s="5">
        <v>5714</v>
      </c>
      <c r="F12" s="52">
        <v>424667</v>
      </c>
    </row>
    <row r="13" spans="1:6" ht="20.100000000000001" customHeight="1">
      <c r="A13" s="78"/>
      <c r="B13" s="53" t="s">
        <v>85</v>
      </c>
      <c r="C13" s="6" t="s">
        <v>86</v>
      </c>
      <c r="D13" s="7">
        <v>4</v>
      </c>
      <c r="E13" s="7">
        <v>4</v>
      </c>
      <c r="F13" s="54">
        <v>1569</v>
      </c>
    </row>
    <row r="14" spans="1:6" ht="20.100000000000001" customHeight="1">
      <c r="A14" s="78"/>
      <c r="B14" s="53" t="s">
        <v>17</v>
      </c>
      <c r="C14" s="6" t="s">
        <v>58</v>
      </c>
      <c r="D14" s="7" t="s">
        <v>151</v>
      </c>
      <c r="E14" s="7" t="s">
        <v>123</v>
      </c>
      <c r="F14" s="54" t="s">
        <v>151</v>
      </c>
    </row>
    <row r="15" spans="1:6" ht="20.100000000000001" customHeight="1">
      <c r="A15" s="78"/>
      <c r="B15" s="53" t="s">
        <v>18</v>
      </c>
      <c r="C15" s="6" t="s">
        <v>94</v>
      </c>
      <c r="D15" s="7" t="s">
        <v>123</v>
      </c>
      <c r="E15" s="7">
        <v>180</v>
      </c>
      <c r="F15" s="54">
        <v>27681</v>
      </c>
    </row>
    <row r="16" spans="1:6" ht="20.100000000000001" customHeight="1">
      <c r="A16" s="78"/>
      <c r="B16" s="53" t="s">
        <v>19</v>
      </c>
      <c r="C16" s="10" t="s">
        <v>95</v>
      </c>
      <c r="D16" s="7" t="s">
        <v>123</v>
      </c>
      <c r="E16" s="7" t="s">
        <v>151</v>
      </c>
      <c r="F16" s="54" t="s">
        <v>151</v>
      </c>
    </row>
    <row r="17" spans="1:6" ht="20.100000000000001" customHeight="1">
      <c r="A17" s="78"/>
      <c r="B17" s="53" t="s">
        <v>87</v>
      </c>
      <c r="C17" s="6" t="s">
        <v>118</v>
      </c>
      <c r="D17" s="7" t="s">
        <v>151</v>
      </c>
      <c r="E17" s="7" t="s">
        <v>151</v>
      </c>
      <c r="F17" s="54" t="s">
        <v>151</v>
      </c>
    </row>
    <row r="18" spans="1:6" ht="20.100000000000001" customHeight="1">
      <c r="A18" s="78"/>
      <c r="B18" s="53" t="s">
        <v>20</v>
      </c>
      <c r="C18" s="6" t="s">
        <v>59</v>
      </c>
      <c r="D18" s="7">
        <v>20</v>
      </c>
      <c r="E18" s="7" t="s">
        <v>123</v>
      </c>
      <c r="F18" s="54">
        <v>3325</v>
      </c>
    </row>
    <row r="19" spans="1:6" ht="20.100000000000001" customHeight="1">
      <c r="A19" s="79"/>
      <c r="B19" s="58"/>
      <c r="C19" s="11" t="s">
        <v>56</v>
      </c>
      <c r="D19" s="12">
        <v>3057</v>
      </c>
      <c r="E19" s="12">
        <v>5898</v>
      </c>
      <c r="F19" s="57">
        <v>457242</v>
      </c>
    </row>
    <row r="20" spans="1:6" ht="20.100000000000001" customHeight="1">
      <c r="A20" s="75" t="s">
        <v>4</v>
      </c>
      <c r="B20" s="59" t="s">
        <v>21</v>
      </c>
      <c r="C20" s="13" t="s">
        <v>60</v>
      </c>
      <c r="D20" s="14">
        <v>9545</v>
      </c>
      <c r="E20" s="14">
        <v>14841</v>
      </c>
      <c r="F20" s="60">
        <v>368094</v>
      </c>
    </row>
    <row r="21" spans="1:6" ht="20.100000000000001" customHeight="1">
      <c r="A21" s="80"/>
      <c r="B21" s="53" t="s">
        <v>22</v>
      </c>
      <c r="C21" s="6" t="s">
        <v>119</v>
      </c>
      <c r="D21" s="7">
        <v>349</v>
      </c>
      <c r="E21" s="7">
        <v>280</v>
      </c>
      <c r="F21" s="54">
        <v>11811</v>
      </c>
    </row>
    <row r="22" spans="1:6" ht="20.100000000000001" customHeight="1">
      <c r="A22" s="80"/>
      <c r="B22" s="53" t="s">
        <v>23</v>
      </c>
      <c r="C22" s="10" t="s">
        <v>120</v>
      </c>
      <c r="D22" s="7">
        <v>1253</v>
      </c>
      <c r="E22" s="7">
        <v>2975</v>
      </c>
      <c r="F22" s="54">
        <v>118847</v>
      </c>
    </row>
    <row r="23" spans="1:6" ht="20.100000000000001" customHeight="1">
      <c r="A23" s="80"/>
      <c r="B23" s="53" t="s">
        <v>24</v>
      </c>
      <c r="C23" s="6" t="s">
        <v>121</v>
      </c>
      <c r="D23" s="7">
        <v>535</v>
      </c>
      <c r="E23" s="7">
        <v>1134</v>
      </c>
      <c r="F23" s="54">
        <v>27622</v>
      </c>
    </row>
    <row r="24" spans="1:6" ht="20.100000000000001" customHeight="1">
      <c r="A24" s="80"/>
      <c r="B24" s="53" t="s">
        <v>25</v>
      </c>
      <c r="C24" s="6" t="s">
        <v>99</v>
      </c>
      <c r="D24" s="7" t="s">
        <v>123</v>
      </c>
      <c r="E24" s="7">
        <v>4065</v>
      </c>
      <c r="F24" s="54">
        <v>80912</v>
      </c>
    </row>
    <row r="25" spans="1:6" ht="20.100000000000001" customHeight="1">
      <c r="A25" s="80"/>
      <c r="B25" s="61"/>
      <c r="C25" s="15" t="s">
        <v>56</v>
      </c>
      <c r="D25" s="16">
        <v>11682</v>
      </c>
      <c r="E25" s="16">
        <v>23295</v>
      </c>
      <c r="F25" s="62">
        <v>607286</v>
      </c>
    </row>
    <row r="26" spans="1:6" ht="20.100000000000001" customHeight="1">
      <c r="A26" s="77" t="s">
        <v>7</v>
      </c>
      <c r="B26" s="51" t="s">
        <v>26</v>
      </c>
      <c r="C26" s="3" t="s">
        <v>62</v>
      </c>
      <c r="D26" s="5">
        <v>174</v>
      </c>
      <c r="E26" s="5">
        <v>2101</v>
      </c>
      <c r="F26" s="52">
        <v>54061</v>
      </c>
    </row>
    <row r="27" spans="1:6" ht="20.100000000000001" customHeight="1">
      <c r="A27" s="78"/>
      <c r="B27" s="53" t="s">
        <v>27</v>
      </c>
      <c r="C27" s="6" t="s">
        <v>100</v>
      </c>
      <c r="D27" s="7">
        <v>175</v>
      </c>
      <c r="E27" s="7">
        <v>5880</v>
      </c>
      <c r="F27" s="54">
        <v>543085</v>
      </c>
    </row>
    <row r="28" spans="1:6" ht="20.100000000000001" customHeight="1">
      <c r="A28" s="78"/>
      <c r="B28" s="53" t="s">
        <v>97</v>
      </c>
      <c r="C28" s="6" t="s">
        <v>96</v>
      </c>
      <c r="D28" s="17">
        <v>1326</v>
      </c>
      <c r="E28" s="17">
        <v>21848</v>
      </c>
      <c r="F28" s="63">
        <v>1034174</v>
      </c>
    </row>
    <row r="29" spans="1:6" ht="20.100000000000001" customHeight="1">
      <c r="A29" s="78"/>
      <c r="B29" s="53" t="s">
        <v>28</v>
      </c>
      <c r="C29" s="6" t="s">
        <v>122</v>
      </c>
      <c r="D29" s="18" t="s">
        <v>123</v>
      </c>
      <c r="E29" s="7">
        <v>30746</v>
      </c>
      <c r="F29" s="54">
        <v>2856247</v>
      </c>
    </row>
    <row r="30" spans="1:6" ht="20.100000000000001" customHeight="1">
      <c r="A30" s="79"/>
      <c r="B30" s="58"/>
      <c r="C30" s="15" t="s">
        <v>56</v>
      </c>
      <c r="D30" s="12">
        <v>1675</v>
      </c>
      <c r="E30" s="12">
        <v>60575</v>
      </c>
      <c r="F30" s="57">
        <v>4487567</v>
      </c>
    </row>
    <row r="31" spans="1:6" ht="20.100000000000001" customHeight="1">
      <c r="A31" s="74" t="s">
        <v>75</v>
      </c>
      <c r="B31" s="64" t="s">
        <v>29</v>
      </c>
      <c r="C31" s="19" t="s">
        <v>63</v>
      </c>
      <c r="D31" s="20">
        <v>13</v>
      </c>
      <c r="E31" s="14">
        <v>16</v>
      </c>
      <c r="F31" s="60">
        <v>8833</v>
      </c>
    </row>
    <row r="32" spans="1:6" ht="20.100000000000001" customHeight="1">
      <c r="A32" s="72"/>
      <c r="B32" s="65" t="s">
        <v>30</v>
      </c>
      <c r="C32" s="6" t="s">
        <v>64</v>
      </c>
      <c r="D32" s="21">
        <v>1574</v>
      </c>
      <c r="E32" s="7">
        <v>16130</v>
      </c>
      <c r="F32" s="54">
        <v>760333</v>
      </c>
    </row>
    <row r="33" spans="1:6" ht="20.100000000000001" customHeight="1">
      <c r="A33" s="72"/>
      <c r="B33" s="65" t="s">
        <v>31</v>
      </c>
      <c r="C33" s="6" t="s">
        <v>65</v>
      </c>
      <c r="D33" s="21">
        <v>2448</v>
      </c>
      <c r="E33" s="7">
        <v>2256</v>
      </c>
      <c r="F33" s="54">
        <v>59993</v>
      </c>
    </row>
    <row r="34" spans="1:6" ht="20.100000000000001" customHeight="1">
      <c r="A34" s="72"/>
      <c r="B34" s="65" t="s">
        <v>32</v>
      </c>
      <c r="C34" s="6" t="s">
        <v>66</v>
      </c>
      <c r="D34" s="21" t="s">
        <v>151</v>
      </c>
      <c r="E34" s="7" t="s">
        <v>151</v>
      </c>
      <c r="F34" s="54" t="s">
        <v>151</v>
      </c>
    </row>
    <row r="35" spans="1:6" ht="20.100000000000001" customHeight="1">
      <c r="A35" s="72"/>
      <c r="B35" s="65" t="s">
        <v>79</v>
      </c>
      <c r="C35" s="6" t="s">
        <v>80</v>
      </c>
      <c r="D35" s="7">
        <v>6508</v>
      </c>
      <c r="E35" s="7">
        <v>35857</v>
      </c>
      <c r="F35" s="54">
        <v>615305</v>
      </c>
    </row>
    <row r="36" spans="1:6" ht="20.100000000000001" customHeight="1">
      <c r="A36" s="72"/>
      <c r="B36" s="65" t="s">
        <v>33</v>
      </c>
      <c r="C36" s="6" t="s">
        <v>93</v>
      </c>
      <c r="D36" s="21" t="s">
        <v>123</v>
      </c>
      <c r="E36" s="7">
        <v>8876</v>
      </c>
      <c r="F36" s="54">
        <v>511033</v>
      </c>
    </row>
    <row r="37" spans="1:6" ht="20.100000000000001" customHeight="1">
      <c r="A37" s="72"/>
      <c r="B37" s="65" t="s">
        <v>77</v>
      </c>
      <c r="C37" s="6" t="s">
        <v>110</v>
      </c>
      <c r="D37" s="21" t="s">
        <v>123</v>
      </c>
      <c r="E37" s="7">
        <v>754</v>
      </c>
      <c r="F37" s="54">
        <v>111610</v>
      </c>
    </row>
    <row r="38" spans="1:6" ht="20.100000000000001" customHeight="1">
      <c r="A38" s="73"/>
      <c r="B38" s="66"/>
      <c r="C38" s="11" t="s">
        <v>56</v>
      </c>
      <c r="D38" s="22">
        <v>10543</v>
      </c>
      <c r="E38" s="16">
        <v>63889</v>
      </c>
      <c r="F38" s="62">
        <v>2067107</v>
      </c>
    </row>
    <row r="39" spans="1:6" ht="20.100000000000001" customHeight="1">
      <c r="A39" s="84" t="s">
        <v>8</v>
      </c>
      <c r="B39" s="51" t="s">
        <v>81</v>
      </c>
      <c r="C39" s="3" t="s">
        <v>101</v>
      </c>
      <c r="D39" s="5">
        <v>5368</v>
      </c>
      <c r="E39" s="5">
        <v>26284</v>
      </c>
      <c r="F39" s="52">
        <v>1630711</v>
      </c>
    </row>
    <row r="40" spans="1:6" ht="40.049999999999997" customHeight="1">
      <c r="A40" s="78"/>
      <c r="B40" s="53" t="s">
        <v>34</v>
      </c>
      <c r="C40" s="23" t="s">
        <v>102</v>
      </c>
      <c r="D40" s="7">
        <v>288</v>
      </c>
      <c r="E40" s="7" t="s">
        <v>123</v>
      </c>
      <c r="F40" s="54">
        <v>21036958</v>
      </c>
    </row>
    <row r="41" spans="1:6" ht="20.100000000000001" customHeight="1">
      <c r="A41" s="78"/>
      <c r="B41" s="53" t="s">
        <v>83</v>
      </c>
      <c r="C41" s="6" t="s">
        <v>67</v>
      </c>
      <c r="D41" s="7">
        <v>75</v>
      </c>
      <c r="E41" s="7">
        <v>9487</v>
      </c>
      <c r="F41" s="54">
        <v>74998</v>
      </c>
    </row>
    <row r="42" spans="1:6" ht="20.100000000000001" customHeight="1">
      <c r="A42" s="78"/>
      <c r="B42" s="53" t="s">
        <v>35</v>
      </c>
      <c r="C42" s="6" t="s">
        <v>68</v>
      </c>
      <c r="D42" s="7">
        <v>1188</v>
      </c>
      <c r="E42" s="7">
        <v>346076</v>
      </c>
      <c r="F42" s="54">
        <v>1493820</v>
      </c>
    </row>
    <row r="43" spans="1:6" ht="20.100000000000001" customHeight="1">
      <c r="A43" s="79"/>
      <c r="B43" s="58"/>
      <c r="C43" s="11" t="s">
        <v>56</v>
      </c>
      <c r="D43" s="12">
        <v>6919</v>
      </c>
      <c r="E43" s="12">
        <v>381847</v>
      </c>
      <c r="F43" s="57">
        <v>24236487</v>
      </c>
    </row>
    <row r="44" spans="1:6" ht="20.100000000000001" customHeight="1">
      <c r="A44" s="72" t="s">
        <v>9</v>
      </c>
      <c r="B44" s="59" t="s">
        <v>36</v>
      </c>
      <c r="C44" s="13" t="s">
        <v>69</v>
      </c>
      <c r="D44" s="14">
        <v>536976</v>
      </c>
      <c r="E44" s="14">
        <v>4590</v>
      </c>
      <c r="F44" s="60">
        <v>351441</v>
      </c>
    </row>
    <row r="45" spans="1:6" ht="20.100000000000001" customHeight="1">
      <c r="A45" s="80"/>
      <c r="B45" s="53" t="s">
        <v>37</v>
      </c>
      <c r="C45" s="6" t="s">
        <v>103</v>
      </c>
      <c r="D45" s="7">
        <v>294</v>
      </c>
      <c r="E45" s="7" t="s">
        <v>123</v>
      </c>
      <c r="F45" s="54">
        <v>9666</v>
      </c>
    </row>
    <row r="46" spans="1:6" ht="20.100000000000001" customHeight="1">
      <c r="A46" s="80"/>
      <c r="B46" s="53" t="s">
        <v>38</v>
      </c>
      <c r="C46" s="6" t="s">
        <v>61</v>
      </c>
      <c r="D46" s="7">
        <v>367</v>
      </c>
      <c r="E46" s="7" t="s">
        <v>123</v>
      </c>
      <c r="F46" s="54">
        <v>1884</v>
      </c>
    </row>
    <row r="47" spans="1:6" ht="20.100000000000001" customHeight="1">
      <c r="A47" s="80"/>
      <c r="B47" s="53" t="s">
        <v>84</v>
      </c>
      <c r="C47" s="6" t="s">
        <v>111</v>
      </c>
      <c r="D47" s="7" t="s">
        <v>123</v>
      </c>
      <c r="E47" s="7">
        <v>24945</v>
      </c>
      <c r="F47" s="54">
        <v>582372</v>
      </c>
    </row>
    <row r="48" spans="1:6" ht="20.100000000000001" customHeight="1">
      <c r="A48" s="80"/>
      <c r="B48" s="53" t="s">
        <v>39</v>
      </c>
      <c r="C48" s="6" t="s">
        <v>112</v>
      </c>
      <c r="D48" s="7" t="s">
        <v>123</v>
      </c>
      <c r="E48" s="7">
        <v>617</v>
      </c>
      <c r="F48" s="54">
        <v>19949</v>
      </c>
    </row>
    <row r="49" spans="1:6" ht="20.100000000000001" customHeight="1">
      <c r="A49" s="80"/>
      <c r="B49" s="53" t="s">
        <v>40</v>
      </c>
      <c r="C49" s="6" t="s">
        <v>113</v>
      </c>
      <c r="D49" s="7" t="s">
        <v>123</v>
      </c>
      <c r="E49" s="7">
        <v>14</v>
      </c>
      <c r="F49" s="54">
        <v>2094</v>
      </c>
    </row>
    <row r="50" spans="1:6" ht="40.049999999999997" customHeight="1">
      <c r="A50" s="80"/>
      <c r="B50" s="53" t="s">
        <v>15</v>
      </c>
      <c r="C50" s="24" t="s">
        <v>104</v>
      </c>
      <c r="D50" s="7">
        <v>18</v>
      </c>
      <c r="E50" s="7" t="s">
        <v>123</v>
      </c>
      <c r="F50" s="54">
        <v>40485</v>
      </c>
    </row>
    <row r="51" spans="1:6" ht="20.100000000000001" customHeight="1">
      <c r="A51" s="80"/>
      <c r="B51" s="53" t="s">
        <v>41</v>
      </c>
      <c r="C51" s="8" t="s">
        <v>105</v>
      </c>
      <c r="D51" s="7">
        <v>71</v>
      </c>
      <c r="E51" s="7" t="s">
        <v>123</v>
      </c>
      <c r="F51" s="54">
        <v>1229327</v>
      </c>
    </row>
    <row r="52" spans="1:6" ht="20.100000000000001" customHeight="1">
      <c r="A52" s="80"/>
      <c r="B52" s="61"/>
      <c r="C52" s="15" t="s">
        <v>56</v>
      </c>
      <c r="D52" s="16">
        <v>537726</v>
      </c>
      <c r="E52" s="16">
        <v>30166</v>
      </c>
      <c r="F52" s="62">
        <v>2237218</v>
      </c>
    </row>
    <row r="53" spans="1:6" ht="20.100000000000001" customHeight="1">
      <c r="A53" s="71" t="s">
        <v>10</v>
      </c>
      <c r="B53" s="51" t="s">
        <v>42</v>
      </c>
      <c r="C53" s="25" t="s">
        <v>114</v>
      </c>
      <c r="D53" s="5" t="s">
        <v>123</v>
      </c>
      <c r="E53" s="5">
        <v>162992</v>
      </c>
      <c r="F53" s="52">
        <v>2479979</v>
      </c>
    </row>
    <row r="54" spans="1:6" ht="20.100000000000001" customHeight="1">
      <c r="A54" s="72"/>
      <c r="B54" s="53" t="s">
        <v>43</v>
      </c>
      <c r="C54" s="6" t="s">
        <v>115</v>
      </c>
      <c r="D54" s="7" t="s">
        <v>123</v>
      </c>
      <c r="E54" s="7">
        <v>42519</v>
      </c>
      <c r="F54" s="54">
        <v>722097</v>
      </c>
    </row>
    <row r="55" spans="1:6" ht="20.100000000000001" customHeight="1">
      <c r="A55" s="72"/>
      <c r="B55" s="53" t="s">
        <v>44</v>
      </c>
      <c r="C55" s="6" t="s">
        <v>71</v>
      </c>
      <c r="D55" s="7">
        <v>7083733</v>
      </c>
      <c r="E55" s="7" t="s">
        <v>123</v>
      </c>
      <c r="F55" s="54">
        <v>473863</v>
      </c>
    </row>
    <row r="56" spans="1:6" ht="20.100000000000001" customHeight="1">
      <c r="A56" s="72"/>
      <c r="B56" s="53" t="s">
        <v>45</v>
      </c>
      <c r="C56" s="8" t="s">
        <v>72</v>
      </c>
      <c r="D56" s="7">
        <v>50</v>
      </c>
      <c r="E56" s="7" t="s">
        <v>123</v>
      </c>
      <c r="F56" s="54">
        <v>910</v>
      </c>
    </row>
    <row r="57" spans="1:6" ht="20.100000000000001" customHeight="1">
      <c r="A57" s="72"/>
      <c r="B57" s="53" t="s">
        <v>46</v>
      </c>
      <c r="C57" s="6" t="s">
        <v>73</v>
      </c>
      <c r="D57" s="7">
        <v>1099595</v>
      </c>
      <c r="E57" s="7" t="s">
        <v>123</v>
      </c>
      <c r="F57" s="54">
        <v>857428</v>
      </c>
    </row>
    <row r="58" spans="1:6" ht="20.100000000000001" customHeight="1">
      <c r="A58" s="72"/>
      <c r="B58" s="53" t="s">
        <v>47</v>
      </c>
      <c r="C58" s="6" t="s">
        <v>61</v>
      </c>
      <c r="D58" s="7" t="s">
        <v>123</v>
      </c>
      <c r="E58" s="7">
        <v>145922</v>
      </c>
      <c r="F58" s="54">
        <v>9088910</v>
      </c>
    </row>
    <row r="59" spans="1:6" ht="20.100000000000001" customHeight="1">
      <c r="A59" s="72"/>
      <c r="B59" s="53" t="s">
        <v>48</v>
      </c>
      <c r="C59" s="6" t="s">
        <v>116</v>
      </c>
      <c r="D59" s="7">
        <v>203757</v>
      </c>
      <c r="E59" s="7" t="s">
        <v>123</v>
      </c>
      <c r="F59" s="54">
        <v>958223</v>
      </c>
    </row>
    <row r="60" spans="1:6" ht="20.100000000000001" customHeight="1">
      <c r="A60" s="72"/>
      <c r="B60" s="67" t="s">
        <v>78</v>
      </c>
      <c r="C60" s="8" t="s">
        <v>117</v>
      </c>
      <c r="D60" s="7">
        <v>224156</v>
      </c>
      <c r="E60" s="7" t="s">
        <v>123</v>
      </c>
      <c r="F60" s="54">
        <v>1523245</v>
      </c>
    </row>
    <row r="61" spans="1:6" ht="20.100000000000001" customHeight="1">
      <c r="A61" s="72"/>
      <c r="B61" s="53" t="s">
        <v>49</v>
      </c>
      <c r="C61" s="6" t="s">
        <v>106</v>
      </c>
      <c r="D61" s="7" t="s">
        <v>123</v>
      </c>
      <c r="E61" s="7">
        <v>1911</v>
      </c>
      <c r="F61" s="54">
        <v>105182</v>
      </c>
    </row>
    <row r="62" spans="1:6" ht="20.100000000000001" customHeight="1">
      <c r="A62" s="72"/>
      <c r="B62" s="53" t="s">
        <v>50</v>
      </c>
      <c r="C62" s="6" t="s">
        <v>107</v>
      </c>
      <c r="D62" s="7">
        <v>451911</v>
      </c>
      <c r="E62" s="7" t="s">
        <v>123</v>
      </c>
      <c r="F62" s="54">
        <v>2748098</v>
      </c>
    </row>
    <row r="63" spans="1:6" ht="20.100000000000001" customHeight="1">
      <c r="A63" s="72"/>
      <c r="B63" s="53" t="s">
        <v>51</v>
      </c>
      <c r="C63" s="6" t="s">
        <v>74</v>
      </c>
      <c r="D63" s="7">
        <v>306227</v>
      </c>
      <c r="E63" s="7" t="s">
        <v>123</v>
      </c>
      <c r="F63" s="54">
        <v>404281</v>
      </c>
    </row>
    <row r="64" spans="1:6" ht="20.100000000000001" customHeight="1">
      <c r="A64" s="73"/>
      <c r="B64" s="58"/>
      <c r="C64" s="11" t="s">
        <v>56</v>
      </c>
      <c r="D64" s="12">
        <v>9369429</v>
      </c>
      <c r="E64" s="12">
        <v>353344</v>
      </c>
      <c r="F64" s="57">
        <v>19362216</v>
      </c>
    </row>
    <row r="65" spans="1:6" ht="20.100000000000001" customHeight="1" thickBot="1">
      <c r="A65" s="49"/>
      <c r="B65" s="68"/>
      <c r="C65" s="30" t="s">
        <v>70</v>
      </c>
      <c r="D65" s="69">
        <v>10212670</v>
      </c>
      <c r="E65" s="69">
        <v>1043127</v>
      </c>
      <c r="F65" s="70">
        <v>66656602</v>
      </c>
    </row>
  </sheetData>
  <mergeCells count="10">
    <mergeCell ref="E2:F2"/>
    <mergeCell ref="C2:D2"/>
    <mergeCell ref="A31:A38"/>
    <mergeCell ref="A39:A43"/>
    <mergeCell ref="A44:A52"/>
    <mergeCell ref="A53:A64"/>
    <mergeCell ref="A4:A11"/>
    <mergeCell ref="A12:A19"/>
    <mergeCell ref="A20:A25"/>
    <mergeCell ref="A26:A30"/>
  </mergeCells>
  <phoneticPr fontId="2"/>
  <pageMargins left="0.7" right="0.7" top="0.75" bottom="0.75" header="0.3" footer="0.3"/>
  <pageSetup paperSize="9" scale="5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9001-9004</vt:lpstr>
      <vt:lpstr>6月</vt:lpstr>
      <vt:lpstr>'9001-9004'!footermenu</vt:lpstr>
    </vt:vector>
  </TitlesOfParts>
  <Company>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kondo masami</cp:lastModifiedBy>
  <cp:lastPrinted>2025-08-19T06:34:31Z</cp:lastPrinted>
  <dcterms:created xsi:type="dcterms:W3CDTF">2001-10-03T06:16:22Z</dcterms:created>
  <dcterms:modified xsi:type="dcterms:W3CDTF">2025-08-19T07:32:30Z</dcterms:modified>
</cp:coreProperties>
</file>